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0" yWindow="0" windowWidth="24000" windowHeight="9690" tabRatio="859" activeTab="1"/>
  </bookViews>
  <sheets>
    <sheet name="사업개요" sheetId="31" r:id="rId1"/>
    <sheet name="총사업비(건축)" sheetId="33" r:id="rId2"/>
    <sheet name="공종별공사비(건축)" sheetId="34" r:id="rId3"/>
    <sheet name="공정표 (6월착공)" sheetId="35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</externalReferences>
  <definedNames>
    <definedName name="_____TC1" hidden="1">{#N/A,#N/A,FALSE,"물량산출"}</definedName>
    <definedName name="____TC1" hidden="1">{#N/A,#N/A,FALSE,"물량산출"}</definedName>
    <definedName name="___TC1" hidden="1">{#N/A,#N/A,FALSE,"물량산출"}</definedName>
    <definedName name="__123Graph_A" localSheetId="3" hidden="1">[1]목표세부명세!#REF!</definedName>
    <definedName name="__123Graph_A" localSheetId="2" hidden="1">[1]목표세부명세!#REF!</definedName>
    <definedName name="__123Graph_A" localSheetId="1" hidden="1">[1]목표세부명세!#REF!</definedName>
    <definedName name="__123Graph_A" hidden="1">[1]목표세부명세!#REF!</definedName>
    <definedName name="__123Graph_B" localSheetId="3" hidden="1">[1]목표세부명세!#REF!</definedName>
    <definedName name="__123Graph_B" localSheetId="2" hidden="1">[1]목표세부명세!#REF!</definedName>
    <definedName name="__123Graph_B" localSheetId="1" hidden="1">[1]목표세부명세!#REF!</definedName>
    <definedName name="__123Graph_B" hidden="1">[1]목표세부명세!#REF!</definedName>
    <definedName name="__123Graph_D" localSheetId="3" hidden="1">#REF!</definedName>
    <definedName name="__123Graph_D" localSheetId="2" hidden="1">#REF!</definedName>
    <definedName name="__123Graph_D" localSheetId="1" hidden="1">#REF!</definedName>
    <definedName name="__123Graph_D" hidden="1">#REF!</definedName>
    <definedName name="__IntlFixup" hidden="1">TRUE</definedName>
    <definedName name="__TC1" hidden="1">{#N/A,#N/A,FALSE,"물량산출"}</definedName>
    <definedName name="_1EE1_" localSheetId="3" hidden="1">{#N/A,#N/A,FALSE,"단가표지"}</definedName>
    <definedName name="_1EE1_" localSheetId="1" hidden="1">{#N/A,#N/A,FALSE,"단가표지"}</definedName>
    <definedName name="_1EE1_" hidden="1">{#N/A,#N/A,FALSE,"단가표지"}</definedName>
    <definedName name="_Dist_Bin" localSheetId="3" hidden="1">#REF!</definedName>
    <definedName name="_Dist_Bin" hidden="1">#REF!</definedName>
    <definedName name="_Dist_Values" localSheetId="3" hidden="1">#REF!</definedName>
    <definedName name="_Dist_Values" hidden="1">#REF!</definedName>
    <definedName name="_Fill" localSheetId="3" hidden="1">[2]손익!#REF!</definedName>
    <definedName name="_Fill" localSheetId="2" hidden="1">[2]손익!#REF!</definedName>
    <definedName name="_Fill" localSheetId="1" hidden="1">[2]손익!#REF!</definedName>
    <definedName name="_Fill" hidden="1">[2]손익!#REF!</definedName>
    <definedName name="_xlnm._FilterDatabase" localSheetId="3" hidden="1">#REF!</definedName>
    <definedName name="_xlnm._FilterDatabase" hidden="1">#REF!</definedName>
    <definedName name="_Key1" localSheetId="3" hidden="1">#REF!</definedName>
    <definedName name="_Key1" hidden="1">#REF!</definedName>
    <definedName name="_Key2" localSheetId="3" hidden="1">[3]추가예산!#REF!</definedName>
    <definedName name="_Key2" localSheetId="2" hidden="1">[3]추가예산!#REF!</definedName>
    <definedName name="_Key2" localSheetId="1" hidden="1">[3]추가예산!#REF!</definedName>
    <definedName name="_Key2" hidden="1">[3]추가예산!#REF!</definedName>
    <definedName name="_Order1" hidden="1">255</definedName>
    <definedName name="_Order2" hidden="1">255</definedName>
    <definedName name="_Parse_Out" localSheetId="3" hidden="1">[4]갑지1!#REF!</definedName>
    <definedName name="_Parse_Out" localSheetId="2" hidden="1">[4]갑지1!#REF!</definedName>
    <definedName name="_Parse_Out" localSheetId="1" hidden="1">[4]갑지1!#REF!</definedName>
    <definedName name="_Parse_Out" hidden="1">[4]갑지1!#REF!</definedName>
    <definedName name="_QQ1" localSheetId="3" hidden="1">{#N/A,#N/A,FALSE,"단가표지"}</definedName>
    <definedName name="_QQ1" localSheetId="1" hidden="1">{#N/A,#N/A,FALSE,"단가표지"}</definedName>
    <definedName name="_QQ1" hidden="1">{#N/A,#N/A,FALSE,"단가표지"}</definedName>
    <definedName name="_QW1" localSheetId="3" hidden="1">{#N/A,#N/A,FALSE,"단가표지"}</definedName>
    <definedName name="_QW1" localSheetId="1" hidden="1">{#N/A,#N/A,FALSE,"단가표지"}</definedName>
    <definedName name="_QW1" hidden="1">{#N/A,#N/A,FALSE,"단가표지"}</definedName>
    <definedName name="_Regression_Int" hidden="1">1</definedName>
    <definedName name="_Sort" localSheetId="3" hidden="1">#REF!</definedName>
    <definedName name="_Sort" hidden="1">#REF!</definedName>
    <definedName name="_Sort1" localSheetId="3" hidden="1">#REF!</definedName>
    <definedName name="_Sort1" hidden="1">#REF!</definedName>
    <definedName name="_SS1" localSheetId="3" hidden="1">{#N/A,#N/A,FALSE,"운반시간"}</definedName>
    <definedName name="_SS1" localSheetId="1" hidden="1">{#N/A,#N/A,FALSE,"운반시간"}</definedName>
    <definedName name="_SS1" hidden="1">{#N/A,#N/A,FALSE,"운반시간"}</definedName>
    <definedName name="_TC1" localSheetId="3" hidden="1">{#N/A,#N/A,FALSE,"물량산출"}</definedName>
    <definedName name="_TC1" localSheetId="1" hidden="1">{#N/A,#N/A,FALSE,"물량산출"}</definedName>
    <definedName name="_TC1" hidden="1">{#N/A,#N/A,FALSE,"물량산출"}</definedName>
    <definedName name="AAAAAA" localSheetId="3" hidden="1">{#N/A,#N/A,FALSE,"단가표지"}</definedName>
    <definedName name="AAAAAA" localSheetId="1" hidden="1">{#N/A,#N/A,FALSE,"단가표지"}</definedName>
    <definedName name="AAAAAA" hidden="1">{#N/A,#N/A,FALSE,"단가표지"}</definedName>
    <definedName name="ab" hidden="1">1</definedName>
    <definedName name="abc" localSheetId="3" hidden="1">[1]목표세부명세!#REF!</definedName>
    <definedName name="abc" localSheetId="2" hidden="1">[1]목표세부명세!#REF!</definedName>
    <definedName name="abc" localSheetId="1" hidden="1">[1]목표세부명세!#REF!</definedName>
    <definedName name="abc" hidden="1">[1]목표세부명세!#REF!</definedName>
    <definedName name="abcd" localSheetId="3" hidden="1">[5]노임이!#REF!</definedName>
    <definedName name="abcd" localSheetId="2" hidden="1">[5]노임이!#REF!</definedName>
    <definedName name="abcd" localSheetId="1" hidden="1">[5]노임이!#REF!</definedName>
    <definedName name="abcd" hidden="1">[5]노임이!#REF!</definedName>
    <definedName name="AccessDatabase" hidden="1">"c:\wiz32\xl\acclink.mdb"</definedName>
    <definedName name="ACCLINK.XLS_Localization_Table_List" hidden="1">"$A$1:$B$11"</definedName>
    <definedName name="ACCLINK.XLS_Localization_Table_List1" hidden="1">"$A$13:$B$31"</definedName>
    <definedName name="ACCLINK.XLS_Localization_Table_List10" hidden="1">"$A$13:$B$33"</definedName>
    <definedName name="ACCLINK.XLS_Localization_Table_List11" hidden="1">"$A$13:$B$33"</definedName>
    <definedName name="ACCLINK.XLS_Localization_Table_List12" hidden="1">"$A$13:$B$33"</definedName>
    <definedName name="ACCLINK.XLS_Localization_Table_List13" hidden="1">"$A$13:$B$33"</definedName>
    <definedName name="ACCLINK.XLS_Localization_Table_List14" hidden="1">"$A$13:$B$33"</definedName>
    <definedName name="ACCLINK.XLS_Localization_Table_List15" hidden="1">"$A$13:$B$33"</definedName>
    <definedName name="ACCLINK.XLS_Localization_Table_List16" hidden="1">"$A$13:$B$33"</definedName>
    <definedName name="ACCLINK.XLS_Localization_Table_List17" hidden="1">"$A$13:$B$33"</definedName>
    <definedName name="ACCLINK.XLS_Localization_Table_List18" hidden="1">"$A$13:$B$33"</definedName>
    <definedName name="ACCLINK.XLS_Localization_Table_List19" hidden="1">"$A$13:$B$33"</definedName>
    <definedName name="ACCLINK.XLS_Localization_Table_List2" hidden="1">"$A$13:$B$31"</definedName>
    <definedName name="ACCLINK.XLS_Localization_Table_List3" hidden="1">"$A$13:$B$31"</definedName>
    <definedName name="ACCLINK.XLS_Localization_Table_List4" hidden="1">"$A$13:$B$31"</definedName>
    <definedName name="ACCLINK.XLS_Localization_Table_List5" hidden="1">"$A$13:$B$31"</definedName>
    <definedName name="ACCLINK.XLS_Localization_Table_List6" hidden="1">"$A$13:$B$31"</definedName>
    <definedName name="ACCLINK.XLS_Localization_Table_List7" hidden="1">"$A$13:$B$31"</definedName>
    <definedName name="ACCLINK.XLS_Localization_Table_List8" hidden="1">"$A$13:$B$31"</definedName>
    <definedName name="ACCLINK.XLS_Localization_Table_List9" hidden="1">"$A$13:$B$33"</definedName>
    <definedName name="ADFV" localSheetId="3" hidden="1">{#N/A,#N/A,FALSE,"전력간선"}</definedName>
    <definedName name="ADFV" localSheetId="1" hidden="1">{#N/A,#N/A,FALSE,"전력간선"}</definedName>
    <definedName name="ADFV" hidden="1">{#N/A,#N/A,FALSE,"전력간선"}</definedName>
    <definedName name="afasd" localSheetId="3" hidden="1">{#N/A,#N/A,FALSE,"단가표지"}</definedName>
    <definedName name="afasd" localSheetId="1" hidden="1">{#N/A,#N/A,FALSE,"단가표지"}</definedName>
    <definedName name="afasd" hidden="1">{#N/A,#N/A,FALSE,"단가표지"}</definedName>
    <definedName name="afd" localSheetId="3" hidden="1">{#N/A,#N/A,FALSE,"운반시간"}</definedName>
    <definedName name="afd" localSheetId="1" hidden="1">{#N/A,#N/A,FALSE,"운반시간"}</definedName>
    <definedName name="afd" hidden="1">{#N/A,#N/A,FALSE,"운반시간"}</definedName>
    <definedName name="afdfa" localSheetId="3" hidden="1">{#N/A,#N/A,FALSE,"표지목차"}</definedName>
    <definedName name="afdfa" localSheetId="1" hidden="1">{#N/A,#N/A,FALSE,"표지목차"}</definedName>
    <definedName name="afdfa" hidden="1">{#N/A,#N/A,FALSE,"표지목차"}</definedName>
    <definedName name="asfas" localSheetId="3" hidden="1">{#N/A,#N/A,FALSE,"표지목차"}</definedName>
    <definedName name="asfas" localSheetId="1" hidden="1">{#N/A,#N/A,FALSE,"표지목차"}</definedName>
    <definedName name="asfas" hidden="1">{#N/A,#N/A,FALSE,"표지목차"}</definedName>
    <definedName name="CF요인" hidden="1">#REF!</definedName>
    <definedName name="_xlnm.Database">#REF!</definedName>
    <definedName name="dfadsf" localSheetId="3" hidden="1">{#N/A,#N/A,FALSE,"단가표지"}</definedName>
    <definedName name="dfadsf" localSheetId="1" hidden="1">{#N/A,#N/A,FALSE,"단가표지"}</definedName>
    <definedName name="dfadsf" hidden="1">{#N/A,#N/A,FALSE,"단가표지"}</definedName>
    <definedName name="DFG" localSheetId="3" hidden="1">{#N/A,#N/A,FALSE,"전력간선"}</definedName>
    <definedName name="DFG" localSheetId="1" hidden="1">{#N/A,#N/A,FALSE,"전력간선"}</definedName>
    <definedName name="DFG" hidden="1">{#N/A,#N/A,FALSE,"전력간선"}</definedName>
    <definedName name="DSA" localSheetId="3" hidden="1">{#N/A,#N/A,FALSE,"물량산출"}</definedName>
    <definedName name="DSA" localSheetId="1" hidden="1">{#N/A,#N/A,FALSE,"물량산출"}</definedName>
    <definedName name="DSA" hidden="1">{#N/A,#N/A,FALSE,"물량산출"}</definedName>
    <definedName name="ee" localSheetId="3" hidden="1">{#N/A,#N/A,FALSE,"단가표지"}</definedName>
    <definedName name="ee" localSheetId="1" hidden="1">{#N/A,#N/A,FALSE,"단가표지"}</definedName>
    <definedName name="ee" hidden="1">{#N/A,#N/A,FALSE,"단가표지"}</definedName>
    <definedName name="fdgdfg" localSheetId="3" hidden="1">{#N/A,#N/A,FALSE,"CCTV"}</definedName>
    <definedName name="fdgdfg" localSheetId="1" hidden="1">{#N/A,#N/A,FALSE,"CCTV"}</definedName>
    <definedName name="fdgdfg" hidden="1">{#N/A,#N/A,FALSE,"CCTV"}</definedName>
    <definedName name="FDSA" localSheetId="3" hidden="1">{#N/A,#N/A,FALSE,"물량산출"}</definedName>
    <definedName name="FDSA" localSheetId="1" hidden="1">{#N/A,#N/A,FALSE,"물량산출"}</definedName>
    <definedName name="FDSA" hidden="1">{#N/A,#N/A,FALSE,"물량산출"}</definedName>
    <definedName name="ff" localSheetId="3" hidden="1">{#N/A,#N/A,FALSE,"운반시간"}</definedName>
    <definedName name="ff" localSheetId="1" hidden="1">{#N/A,#N/A,FALSE,"운반시간"}</definedName>
    <definedName name="ff" hidden="1">{#N/A,#N/A,FALSE,"운반시간"}</definedName>
    <definedName name="FFFFFFFFFFFFFF" localSheetId="3" hidden="1">{#N/A,#N/A,FALSE,"조골재"}</definedName>
    <definedName name="FFFFFFFFFFFFFF" localSheetId="1" hidden="1">{#N/A,#N/A,FALSE,"조골재"}</definedName>
    <definedName name="FFFFFFFFFFFFFF" hidden="1">{#N/A,#N/A,FALSE,"조골재"}</definedName>
    <definedName name="FGGF" localSheetId="3" hidden="1">{#N/A,#N/A,FALSE,"CCTV"}</definedName>
    <definedName name="FGGF" localSheetId="1" hidden="1">{#N/A,#N/A,FALSE,"CCTV"}</definedName>
    <definedName name="FGGF" hidden="1">{#N/A,#N/A,FALSE,"CCTV"}</definedName>
    <definedName name="gg" localSheetId="3" hidden="1">{#N/A,#N/A,FALSE,"운반시간"}</definedName>
    <definedName name="gg" localSheetId="1" hidden="1">{#N/A,#N/A,FALSE,"운반시간"}</definedName>
    <definedName name="gg" hidden="1">{#N/A,#N/A,FALSE,"운반시간"}</definedName>
    <definedName name="HHHH" localSheetId="3" hidden="1">{#N/A,#N/A,FALSE,"CCTV"}</definedName>
    <definedName name="HHHH" localSheetId="1" hidden="1">{#N/A,#N/A,FALSE,"CCTV"}</definedName>
    <definedName name="HHHH" hidden="1">{#N/A,#N/A,FALSE,"CCTV"}</definedName>
    <definedName name="HOIST기초" localSheetId="3" hidden="1">{#N/A,#N/A,FALSE,"물량산출"}</definedName>
    <definedName name="HOIST기초" localSheetId="1" hidden="1">{#N/A,#N/A,FALSE,"물량산출"}</definedName>
    <definedName name="HOIST기초" hidden="1">{#N/A,#N/A,FALSE,"물량산출"}</definedName>
    <definedName name="JJJ" localSheetId="3" hidden="1">{#N/A,#N/A,FALSE,"CCTV"}</definedName>
    <definedName name="JJJ" localSheetId="1" hidden="1">{#N/A,#N/A,FALSE,"CCTV"}</definedName>
    <definedName name="JJJ" hidden="1">{#N/A,#N/A,FALSE,"CCTV"}</definedName>
    <definedName name="kkk" localSheetId="3" hidden="1">[6]Total!#REF!</definedName>
    <definedName name="kkk" localSheetId="2" hidden="1">[6]Total!#REF!</definedName>
    <definedName name="kkk" localSheetId="1" hidden="1">[6]Total!#REF!</definedName>
    <definedName name="kkk" hidden="1">[6]Total!#REF!</definedName>
    <definedName name="ljkㅏㅎ" localSheetId="3" hidden="1">{#N/A,#N/A,FALSE,"2~8번"}</definedName>
    <definedName name="ljkㅏㅎ" localSheetId="1" hidden="1">{#N/A,#N/A,FALSE,"2~8번"}</definedName>
    <definedName name="ljkㅏㅎ" hidden="1">{#N/A,#N/A,FALSE,"2~8번"}</definedName>
    <definedName name="NEWNAME" localSheetId="3" hidden="1">{#N/A,#N/A,FALSE,"CCTV"}</definedName>
    <definedName name="NEWNAME" localSheetId="1" hidden="1">{#N/A,#N/A,FALSE,"CCTV"}</definedName>
    <definedName name="NEWNAME" hidden="1">{#N/A,#N/A,FALSE,"CCTV"}</definedName>
    <definedName name="ocf" hidden="1">#REF!</definedName>
    <definedName name="ONP" localSheetId="3" hidden="1">'[7]전체내역 (2)'!#REF!</definedName>
    <definedName name="ONP" localSheetId="2" hidden="1">'[7]전체내역 (2)'!#REF!</definedName>
    <definedName name="ONP" localSheetId="1" hidden="1">'[7]전체내역 (2)'!#REF!</definedName>
    <definedName name="ONP" hidden="1">'[7]전체내역 (2)'!#REF!</definedName>
    <definedName name="opo" localSheetId="3" hidden="1">{#N/A,#N/A,FALSE,"지침";#N/A,#N/A,FALSE,"환경분석";#N/A,#N/A,FALSE,"Sheet16"}</definedName>
    <definedName name="opo" localSheetId="1" hidden="1">{#N/A,#N/A,FALSE,"지침";#N/A,#N/A,FALSE,"환경분석";#N/A,#N/A,FALSE,"Sheet16"}</definedName>
    <definedName name="opo" hidden="1">{#N/A,#N/A,FALSE,"지침";#N/A,#N/A,FALSE,"환경분석";#N/A,#N/A,FALSE,"Sheet16"}</definedName>
    <definedName name="PD점검구관련" localSheetId="3" hidden="1">{#N/A,#N/A,FALSE,"물량산출"}</definedName>
    <definedName name="PD점검구관련" localSheetId="1" hidden="1">{#N/A,#N/A,FALSE,"물량산출"}</definedName>
    <definedName name="PD점검구관련" hidden="1">{#N/A,#N/A,FALSE,"물량산출"}</definedName>
    <definedName name="_xlnm.Print_Area" localSheetId="2">'공종별공사비(건축)'!$A$2:$G$59</definedName>
    <definedName name="_xlnm.Print_Area" localSheetId="0">사업개요!$A$1:$AN$35</definedName>
    <definedName name="_xlnm.Print_Area" localSheetId="1">'총사업비(건축)'!$A$1:$G$36</definedName>
    <definedName name="_xlnm.Print_Area">[8]Sheet2!#REF!</definedName>
    <definedName name="PRINT_AREA_MI" localSheetId="3">[8]Sheet2!#REF!</definedName>
    <definedName name="PRINT_AREA_MI">[8]Sheet2!#REF!</definedName>
    <definedName name="Q" localSheetId="3" hidden="1">{#N/A,#N/A,FALSE,"전력간선"}</definedName>
    <definedName name="Q" localSheetId="1" hidden="1">{#N/A,#N/A,FALSE,"전력간선"}</definedName>
    <definedName name="Q" hidden="1">{#N/A,#N/A,FALSE,"전력간선"}</definedName>
    <definedName name="QA" localSheetId="3" hidden="1">{#N/A,#N/A,FALSE,"전력간선"}</definedName>
    <definedName name="QA" localSheetId="1" hidden="1">{#N/A,#N/A,FALSE,"전력간선"}</definedName>
    <definedName name="QA" hidden="1">{#N/A,#N/A,FALSE,"전력간선"}</definedName>
    <definedName name="QQ" localSheetId="3" hidden="1">{#N/A,#N/A,FALSE,"전력간선"}</definedName>
    <definedName name="QQ" localSheetId="1" hidden="1">{#N/A,#N/A,FALSE,"전력간선"}</definedName>
    <definedName name="QQ" hidden="1">{#N/A,#N/A,FALSE,"전력간선"}</definedName>
    <definedName name="qw" localSheetId="3" hidden="1">{#N/A,#N/A,FALSE,"단가표지"}</definedName>
    <definedName name="qw" localSheetId="1" hidden="1">{#N/A,#N/A,FALSE,"단가표지"}</definedName>
    <definedName name="qw" hidden="1">{#N/A,#N/A,FALSE,"단가표지"}</definedName>
    <definedName name="RRR" localSheetId="3" hidden="1">[9]울산시산표!$G$1:$G$1019</definedName>
    <definedName name="RRR" hidden="1">[9]울산시산표!$G$1:$G$1019</definedName>
    <definedName name="saf" localSheetId="3" hidden="1">{#N/A,#N/A,FALSE,"물량산출"}</definedName>
    <definedName name="saf" localSheetId="1" hidden="1">{#N/A,#N/A,FALSE,"물량산출"}</definedName>
    <definedName name="saf" hidden="1">{#N/A,#N/A,FALSE,"물량산출"}</definedName>
    <definedName name="sdfds" localSheetId="3" hidden="1">{#N/A,#N/A,FALSE,"CCTV"}</definedName>
    <definedName name="sdfds" localSheetId="1" hidden="1">{#N/A,#N/A,FALSE,"CCTV"}</definedName>
    <definedName name="sdfds" hidden="1">{#N/A,#N/A,FALSE,"CCTV"}</definedName>
    <definedName name="ss" localSheetId="3" hidden="1">{#N/A,#N/A,FALSE,"운반시간"}</definedName>
    <definedName name="ss" localSheetId="1" hidden="1">{#N/A,#N/A,FALSE,"운반시간"}</definedName>
    <definedName name="ss" hidden="1">{#N/A,#N/A,FALSE,"운반시간"}</definedName>
    <definedName name="sss" localSheetId="3" hidden="1">{#N/A,#N/A,FALSE,"전력간선"}</definedName>
    <definedName name="sss" localSheetId="1" hidden="1">{#N/A,#N/A,FALSE,"전력간선"}</definedName>
    <definedName name="sss" hidden="1">{#N/A,#N/A,FALSE,"전력간선"}</definedName>
    <definedName name="TC임대" localSheetId="3" hidden="1">{#N/A,#N/A,FALSE,"물량산출"}</definedName>
    <definedName name="TC임대" localSheetId="1" hidden="1">{#N/A,#N/A,FALSE,"물량산출"}</definedName>
    <definedName name="TC임대" hidden="1">{#N/A,#N/A,FALSE,"물량산출"}</definedName>
    <definedName name="TRF" localSheetId="3" hidden="1">{#N/A,#N/A,FALSE,"CCTV"}</definedName>
    <definedName name="TRF" localSheetId="1" hidden="1">{#N/A,#N/A,FALSE,"CCTV"}</definedName>
    <definedName name="TRF" hidden="1">{#N/A,#N/A,FALSE,"CCTV"}</definedName>
    <definedName name="tt" localSheetId="3" hidden="1">{#N/A,#N/A,FALSE,"단가표지"}</definedName>
    <definedName name="tt" localSheetId="1" hidden="1">{#N/A,#N/A,FALSE,"단가표지"}</definedName>
    <definedName name="tt" hidden="1">{#N/A,#N/A,FALSE,"단가표지"}</definedName>
    <definedName name="ttttt" localSheetId="3" hidden="1">{#N/A,#N/A,FALSE,"지침";#N/A,#N/A,FALSE,"환경분석";#N/A,#N/A,FALSE,"Sheet16"}</definedName>
    <definedName name="ttttt" localSheetId="1" hidden="1">{#N/A,#N/A,FALSE,"지침";#N/A,#N/A,FALSE,"환경분석";#N/A,#N/A,FALSE,"Sheet16"}</definedName>
    <definedName name="ttttt" hidden="1">{#N/A,#N/A,FALSE,"지침";#N/A,#N/A,FALSE,"환경분석";#N/A,#N/A,FALSE,"Sheet16"}</definedName>
    <definedName name="up" localSheetId="3" hidden="1">{#N/A,#N/A,FALSE,"지침";#N/A,#N/A,FALSE,"환경분석";#N/A,#N/A,FALSE,"Sheet16"}</definedName>
    <definedName name="up" localSheetId="1" hidden="1">{#N/A,#N/A,FALSE,"지침";#N/A,#N/A,FALSE,"환경분석";#N/A,#N/A,FALSE,"Sheet16"}</definedName>
    <definedName name="up" hidden="1">{#N/A,#N/A,FALSE,"지침";#N/A,#N/A,FALSE,"환경분석";#N/A,#N/A,FALSE,"Sheet16"}</definedName>
    <definedName name="VFFFFFF" localSheetId="3" hidden="1">{#N/A,#N/A,FALSE,"골재소요량";#N/A,#N/A,FALSE,"골재소요량"}</definedName>
    <definedName name="VFFFFFF" localSheetId="1" hidden="1">{#N/A,#N/A,FALSE,"골재소요량";#N/A,#N/A,FALSE,"골재소요량"}</definedName>
    <definedName name="VFFFFFF" hidden="1">{#N/A,#N/A,FALSE,"골재소요량";#N/A,#N/A,FALSE,"골재소요량"}</definedName>
    <definedName name="wm.조골재1" localSheetId="3" hidden="1">{#N/A,#N/A,FALSE,"조골재"}</definedName>
    <definedName name="wm.조골재1" localSheetId="1" hidden="1">{#N/A,#N/A,FALSE,"조골재"}</definedName>
    <definedName name="wm.조골재1" hidden="1">{#N/A,#N/A,FALSE,"조골재"}</definedName>
    <definedName name="WRITE" localSheetId="3" hidden="1">{#N/A,#N/A,FALSE,"CCTV"}</definedName>
    <definedName name="WRITE" localSheetId="1" hidden="1">{#N/A,#N/A,FALSE,"CCTV"}</definedName>
    <definedName name="WRITE" hidden="1">{#N/A,#N/A,FALSE,"CCTV"}</definedName>
    <definedName name="wrn.2번." localSheetId="3" hidden="1">{#N/A,#N/A,FALSE,"2~8번"}</definedName>
    <definedName name="wrn.2번." localSheetId="1" hidden="1">{#N/A,#N/A,FALSE,"2~8번"}</definedName>
    <definedName name="wrn.2번." hidden="1">{#N/A,#N/A,FALSE,"2~8번"}</definedName>
    <definedName name="wrn.97." localSheetId="3" hidden="1">{#N/A,#N/A,FALSE,"지침";#N/A,#N/A,FALSE,"환경분석";#N/A,#N/A,FALSE,"Sheet16"}</definedName>
    <definedName name="wrn.97." localSheetId="1" hidden="1">{#N/A,#N/A,FALSE,"지침";#N/A,#N/A,FALSE,"환경분석";#N/A,#N/A,FALSE,"Sheet16"}</definedName>
    <definedName name="wrn.97." hidden="1">{#N/A,#N/A,FALSE,"지침";#N/A,#N/A,FALSE,"환경분석";#N/A,#N/A,FALSE,"Sheet16"}</definedName>
    <definedName name="wrn.BM." localSheetId="3" hidden="1">{#N/A,#N/A,FALSE,"CCTV"}</definedName>
    <definedName name="wrn.BM." localSheetId="1" hidden="1">{#N/A,#N/A,FALSE,"CCTV"}</definedName>
    <definedName name="wrn.BM." hidden="1">{#N/A,#N/A,FALSE,"CCTV"}</definedName>
    <definedName name="wrn.건설기계사업소._.상반기보고." localSheetId="3" hidden="1">{#N/A,#N/A,FALSE,"사업총괄";#N/A,#N/A,FALSE,"장비사업";#N/A,#N/A,FALSE,"철구사업";#N/A,#N/A,FALSE,"준설사업"}</definedName>
    <definedName name="wrn.건설기계사업소._.상반기보고." localSheetId="1" hidden="1">{#N/A,#N/A,FALSE,"사업총괄";#N/A,#N/A,FALSE,"장비사업";#N/A,#N/A,FALSE,"철구사업";#N/A,#N/A,FALSE,"준설사업"}</definedName>
    <definedName name="wrn.건설기계사업소._.상반기보고." hidden="1">{#N/A,#N/A,FALSE,"사업총괄";#N/A,#N/A,FALSE,"장비사업";#N/A,#N/A,FALSE,"철구사업";#N/A,#N/A,FALSE,"준설사업"}</definedName>
    <definedName name="wrn.골재소요량." localSheetId="3" hidden="1">{#N/A,#N/A,FALSE,"골재소요량";#N/A,#N/A,FALSE,"골재소요량"}</definedName>
    <definedName name="wrn.골재소요량." localSheetId="1" hidden="1">{#N/A,#N/A,FALSE,"골재소요량";#N/A,#N/A,FALSE,"골재소요량"}</definedName>
    <definedName name="wrn.골재소요량." hidden="1">{#N/A,#N/A,FALSE,"골재소요량";#N/A,#N/A,FALSE,"골재소요량"}</definedName>
    <definedName name="wrn.교육청." localSheetId="3" hidden="1">{#N/A,#N/A,FALSE,"전력간선"}</definedName>
    <definedName name="wrn.교육청." localSheetId="1" hidden="1">{#N/A,#N/A,FALSE,"전력간선"}</definedName>
    <definedName name="wrn.교육청." hidden="1">{#N/A,#N/A,FALSE,"전력간선"}</definedName>
    <definedName name="wrn.교육청.1" localSheetId="3" hidden="1">{#N/A,#N/A,FALSE,"전력간선"}</definedName>
    <definedName name="wrn.교육청.1" localSheetId="1" hidden="1">{#N/A,#N/A,FALSE,"전력간선"}</definedName>
    <definedName name="wrn.교육청.1" hidden="1">{#N/A,#N/A,FALSE,"전력간선"}</definedName>
    <definedName name="wrn.구조2." localSheetId="3" hidden="1">{#N/A,#N/A,FALSE,"구조2"}</definedName>
    <definedName name="wrn.구조2." localSheetId="1" hidden="1">{#N/A,#N/A,FALSE,"구조2"}</definedName>
    <definedName name="wrn.구조2." hidden="1">{#N/A,#N/A,FALSE,"구조2"}</definedName>
    <definedName name="wrn.단가표지." localSheetId="3" hidden="1">{#N/A,#N/A,FALSE,"단가표지"}</definedName>
    <definedName name="wrn.단가표지." localSheetId="1" hidden="1">{#N/A,#N/A,FALSE,"단가표지"}</definedName>
    <definedName name="wrn.단가표지." hidden="1">{#N/A,#N/A,FALSE,"단가표지"}</definedName>
    <definedName name="wrn.배수1." localSheetId="3" hidden="1">{#N/A,#N/A,FALSE,"배수1"}</definedName>
    <definedName name="wrn.배수1." localSheetId="1" hidden="1">{#N/A,#N/A,FALSE,"배수1"}</definedName>
    <definedName name="wrn.배수1." hidden="1">{#N/A,#N/A,FALSE,"배수1"}</definedName>
    <definedName name="wrn.배수2." localSheetId="3" hidden="1">{#N/A,#N/A,FALSE,"배수2"}</definedName>
    <definedName name="wrn.배수2." localSheetId="1" hidden="1">{#N/A,#N/A,FALSE,"배수2"}</definedName>
    <definedName name="wrn.배수2." hidden="1">{#N/A,#N/A,FALSE,"배수2"}</definedName>
    <definedName name="wrn.변경예산." localSheetId="3" hidden="1">{#N/A,#N/A,FALSE,"변경관리예산";#N/A,#N/A,FALSE,"변경장비예산";#N/A,#N/A,FALSE,"변경준설예산";#N/A,#N/A,FALSE,"변경철구예산"}</definedName>
    <definedName name="wrn.변경예산." localSheetId="1" hidden="1">{#N/A,#N/A,FALSE,"변경관리예산";#N/A,#N/A,FALSE,"변경장비예산";#N/A,#N/A,FALSE,"변경준설예산";#N/A,#N/A,FALSE,"변경철구예산"}</definedName>
    <definedName name="wrn.변경예산." hidden="1">{#N/A,#N/A,FALSE,"변경관리예산";#N/A,#N/A,FALSE,"변경장비예산";#N/A,#N/A,FALSE,"변경준설예산";#N/A,#N/A,FALSE,"변경철구예산"}</definedName>
    <definedName name="wrn.부대1." localSheetId="3" hidden="1">{#N/A,#N/A,FALSE,"부대1"}</definedName>
    <definedName name="wrn.부대1." localSheetId="1" hidden="1">{#N/A,#N/A,FALSE,"부대1"}</definedName>
    <definedName name="wrn.부대1." hidden="1">{#N/A,#N/A,FALSE,"부대1"}</definedName>
    <definedName name="wrn.부대2." localSheetId="3" hidden="1">{#N/A,#N/A,FALSE,"부대2"}</definedName>
    <definedName name="wrn.부대2." localSheetId="1" hidden="1">{#N/A,#N/A,FALSE,"부대2"}</definedName>
    <definedName name="wrn.부대2." hidden="1">{#N/A,#N/A,FALSE,"부대2"}</definedName>
    <definedName name="wrn.부산주경기장.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사업현황." localSheetId="3" hidden="1">{#N/A,#N/A,FALSE,"표지";#N/A,#N/A,FALSE,"조직표";#N/A,#N/A,FALSE,"정직원인원";#N/A,#N/A,FALSE,"사업계획";#N/A,#N/A,FALSE,"부동산";#N/A,#N/A,FALSE,"장비현황";#N/A,#N/A,FALSE,"장비가동";#N/A,#N/A,FALSE,"매각장비";#N/A,#N/A,FALSE,"철구제작";#N/A,#N/A,FALSE,"철구수주";#N/A,#N/A,FALSE,"철구시설";#N/A,#N/A,FALSE,"준설장비";#N/A,#N/A,FALSE,"준설수량";#N/A,#N/A,FALSE,"골재인원";#N/A,#N/A,FALSE,"골재손익";#N/A,#N/A,FALSE,"노조현황"}</definedName>
    <definedName name="wrn.사업현황." localSheetId="1" hidden="1">{#N/A,#N/A,FALSE,"표지";#N/A,#N/A,FALSE,"조직표";#N/A,#N/A,FALSE,"정직원인원";#N/A,#N/A,FALSE,"사업계획";#N/A,#N/A,FALSE,"부동산";#N/A,#N/A,FALSE,"장비현황";#N/A,#N/A,FALSE,"장비가동";#N/A,#N/A,FALSE,"매각장비";#N/A,#N/A,FALSE,"철구제작";#N/A,#N/A,FALSE,"철구수주";#N/A,#N/A,FALSE,"철구시설";#N/A,#N/A,FALSE,"준설장비";#N/A,#N/A,FALSE,"준설수량";#N/A,#N/A,FALSE,"골재인원";#N/A,#N/A,FALSE,"골재손익";#N/A,#N/A,FALSE,"노조현황"}</definedName>
    <definedName name="wrn.사업현황." hidden="1">{#N/A,#N/A,FALSE,"표지";#N/A,#N/A,FALSE,"조직표";#N/A,#N/A,FALSE,"정직원인원";#N/A,#N/A,FALSE,"사업계획";#N/A,#N/A,FALSE,"부동산";#N/A,#N/A,FALSE,"장비현황";#N/A,#N/A,FALSE,"장비가동";#N/A,#N/A,FALSE,"매각장비";#N/A,#N/A,FALSE,"철구제작";#N/A,#N/A,FALSE,"철구수주";#N/A,#N/A,FALSE,"철구시설";#N/A,#N/A,FALSE,"준설장비";#N/A,#N/A,FALSE,"준설수량";#N/A,#N/A,FALSE,"골재인원";#N/A,#N/A,FALSE,"골재손익";#N/A,#N/A,FALSE,"노조현황"}</definedName>
    <definedName name="wrn.속도." localSheetId="3" hidden="1">{#N/A,#N/A,FALSE,"속도"}</definedName>
    <definedName name="wrn.속도." localSheetId="1" hidden="1">{#N/A,#N/A,FALSE,"속도"}</definedName>
    <definedName name="wrn.속도." hidden="1">{#N/A,#N/A,FALSE,"속도"}</definedName>
    <definedName name="wrn.실행품의." localSheetId="3" hidden="1">{#N/A,#N/A,FALSE,"갑지";#N/A,#N/A,FALSE,"개요";#N/A,#N/A,FALSE,"비목별";#N/A,#N/A,FALSE,"건물별";#N/A,#N/A,FALSE,"기구표";#N/A,#N/A,FALSE,"직원투입"}</definedName>
    <definedName name="wrn.실행품의." localSheetId="1" hidden="1">{#N/A,#N/A,FALSE,"갑지";#N/A,#N/A,FALSE,"개요";#N/A,#N/A,FALSE,"비목별";#N/A,#N/A,FALSE,"건물별";#N/A,#N/A,FALSE,"기구표";#N/A,#N/A,FALSE,"직원투입"}</definedName>
    <definedName name="wrn.실행품의." hidden="1">{#N/A,#N/A,FALSE,"갑지";#N/A,#N/A,FALSE,"개요";#N/A,#N/A,FALSE,"비목별";#N/A,#N/A,FALSE,"건물별";#N/A,#N/A,FALSE,"기구표";#N/A,#N/A,FALSE,"직원투입"}</definedName>
    <definedName name="wrn.예상손익." localSheetId="3" hidden="1">{#N/A,#N/A,FALSE,"예상손익";#N/A,#N/A,FALSE,"관리분석";#N/A,#N/A,FALSE,"장비분석";#N/A,#N/A,FALSE,"준설분석";#N/A,#N/A,FALSE,"철구분석"}</definedName>
    <definedName name="wrn.예상손익." localSheetId="1" hidden="1">{#N/A,#N/A,FALSE,"예상손익";#N/A,#N/A,FALSE,"관리분석";#N/A,#N/A,FALSE,"장비분석";#N/A,#N/A,FALSE,"준설분석";#N/A,#N/A,FALSE,"철구분석"}</definedName>
    <definedName name="wrn.예상손익." hidden="1">{#N/A,#N/A,FALSE,"예상손익";#N/A,#N/A,FALSE,"관리분석";#N/A,#N/A,FALSE,"장비분석";#N/A,#N/A,FALSE,"준설분석";#N/A,#N/A,FALSE,"철구분석"}</definedName>
    <definedName name="wrn.운반시간." localSheetId="3" hidden="1">{#N/A,#N/A,FALSE,"운반시간"}</definedName>
    <definedName name="wrn.운반시간." localSheetId="1" hidden="1">{#N/A,#N/A,FALSE,"운반시간"}</definedName>
    <definedName name="wrn.운반시간." hidden="1">{#N/A,#N/A,FALSE,"운반시간"}</definedName>
    <definedName name="wrn.이인주." localSheetId="3" hidden="1">{#N/A,#N/A,FALSE,"물량산출"}</definedName>
    <definedName name="wrn.이인주." localSheetId="1" hidden="1">{#N/A,#N/A,FALSE,"물량산출"}</definedName>
    <definedName name="wrn.이인주." hidden="1">{#N/A,#N/A,FALSE,"물량산출"}</definedName>
    <definedName name="wrn.이정표." localSheetId="3" hidden="1">{#N/A,#N/A,FALSE,"이정표"}</definedName>
    <definedName name="wrn.이정표." localSheetId="1" hidden="1">{#N/A,#N/A,FALSE,"이정표"}</definedName>
    <definedName name="wrn.이정표." hidden="1">{#N/A,#N/A,FALSE,"이정표"}</definedName>
    <definedName name="wrn.조골재." localSheetId="3" hidden="1">{#N/A,#N/A,FALSE,"조골재"}</definedName>
    <definedName name="wrn.조골재." localSheetId="1" hidden="1">{#N/A,#N/A,FALSE,"조골재"}</definedName>
    <definedName name="wrn.조골재." hidden="1">{#N/A,#N/A,FALSE,"조골재"}</definedName>
    <definedName name="wrn.토공1." localSheetId="3" hidden="1">{#N/A,#N/A,FALSE,"구조1"}</definedName>
    <definedName name="wrn.토공1." localSheetId="1" hidden="1">{#N/A,#N/A,FALSE,"구조1"}</definedName>
    <definedName name="wrn.토공1." hidden="1">{#N/A,#N/A,FALSE,"구조1"}</definedName>
    <definedName name="wrn.토공2." localSheetId="3" hidden="1">{#N/A,#N/A,FALSE,"토공2"}</definedName>
    <definedName name="wrn.토공2." localSheetId="1" hidden="1">{#N/A,#N/A,FALSE,"토공2"}</definedName>
    <definedName name="wrn.토공2." hidden="1">{#N/A,#N/A,FALSE,"토공2"}</definedName>
    <definedName name="wrn.포장1." localSheetId="3" hidden="1">{#N/A,#N/A,FALSE,"포장1";#N/A,#N/A,FALSE,"포장1"}</definedName>
    <definedName name="wrn.포장1." localSheetId="1" hidden="1">{#N/A,#N/A,FALSE,"포장1";#N/A,#N/A,FALSE,"포장1"}</definedName>
    <definedName name="wrn.포장1." hidden="1">{#N/A,#N/A,FALSE,"포장1";#N/A,#N/A,FALSE,"포장1"}</definedName>
    <definedName name="wrn.포장2." localSheetId="3" hidden="1">{#N/A,#N/A,FALSE,"포장2"}</definedName>
    <definedName name="wrn.포장2." localSheetId="1" hidden="1">{#N/A,#N/A,FALSE,"포장2"}</definedName>
    <definedName name="wrn.포장2." hidden="1">{#N/A,#N/A,FALSE,"포장2"}</definedName>
    <definedName name="wrn.표지목차." localSheetId="3" hidden="1">{#N/A,#N/A,FALSE,"표지목차"}</definedName>
    <definedName name="wrn.표지목차." localSheetId="1" hidden="1">{#N/A,#N/A,FALSE,"표지목차"}</definedName>
    <definedName name="wrn.표지목차." hidden="1">{#N/A,#N/A,FALSE,"표지목차"}</definedName>
    <definedName name="wrn.혼합골재." localSheetId="3" hidden="1">{#N/A,#N/A,FALSE,"혼합골재"}</definedName>
    <definedName name="wrn.혼합골재." localSheetId="1" hidden="1">{#N/A,#N/A,FALSE,"혼합골재"}</definedName>
    <definedName name="wrn.혼합골재." hidden="1">{#N/A,#N/A,FALSE,"혼합골재"}</definedName>
    <definedName name="ww" localSheetId="3" hidden="1">{#N/A,#N/A,FALSE,"골재소요량";#N/A,#N/A,FALSE,"골재소요량"}</definedName>
    <definedName name="ww" localSheetId="1" hidden="1">{#N/A,#N/A,FALSE,"골재소요량";#N/A,#N/A,FALSE,"골재소요량"}</definedName>
    <definedName name="ww" hidden="1">{#N/A,#N/A,FALSE,"골재소요량";#N/A,#N/A,FALSE,"골재소요량"}</definedName>
    <definedName name="yyy" localSheetId="3" hidden="1">{#N/A,#N/A,FALSE,"지침";#N/A,#N/A,FALSE,"환경분석";#N/A,#N/A,FALSE,"Sheet16"}</definedName>
    <definedName name="yyy" localSheetId="1" hidden="1">{#N/A,#N/A,FALSE,"지침";#N/A,#N/A,FALSE,"환경분석";#N/A,#N/A,FALSE,"Sheet16"}</definedName>
    <definedName name="yyy" hidden="1">{#N/A,#N/A,FALSE,"지침";#N/A,#N/A,FALSE,"환경분석";#N/A,#N/A,FALSE,"Sheet16"}</definedName>
    <definedName name="ㄱㄱ" localSheetId="3" hidden="1">{#N/A,#N/A,FALSE,"표지목차"}</definedName>
    <definedName name="ㄱㄱ" localSheetId="1" hidden="1">{#N/A,#N/A,FALSE,"표지목차"}</definedName>
    <definedName name="ㄱㄱ" hidden="1">{#N/A,#N/A,FALSE,"표지목차"}</definedName>
    <definedName name="ㄱㄱㄱㄱ" localSheetId="3" hidden="1">{#N/A,#N/A,FALSE,"지침";#N/A,#N/A,FALSE,"환경분석";#N/A,#N/A,FALSE,"Sheet16"}</definedName>
    <definedName name="ㄱㄱㄱㄱ" localSheetId="1" hidden="1">{#N/A,#N/A,FALSE,"지침";#N/A,#N/A,FALSE,"환경분석";#N/A,#N/A,FALSE,"Sheet16"}</definedName>
    <definedName name="ㄱㄱㄱㄱ" hidden="1">{#N/A,#N/A,FALSE,"지침";#N/A,#N/A,FALSE,"환경분석";#N/A,#N/A,FALSE,"Sheet16"}</definedName>
    <definedName name="ㄱㄷㄹㄹ" localSheetId="3" hidden="1">{#N/A,#N/A,FALSE,"표지목차"}</definedName>
    <definedName name="ㄱㄷㄹㄹ" localSheetId="1" hidden="1">{#N/A,#N/A,FALSE,"표지목차"}</definedName>
    <definedName name="ㄱㄷㄹㄹ" hidden="1">{#N/A,#N/A,FALSE,"표지목차"}</definedName>
    <definedName name="ㄱㄹ퍼" localSheetId="3" hidden="1">{#N/A,#N/A,FALSE,"CCTV"}</definedName>
    <definedName name="ㄱㄹ퍼" localSheetId="1" hidden="1">{#N/A,#N/A,FALSE,"CCTV"}</definedName>
    <definedName name="ㄱㄹ퍼" hidden="1">{#N/A,#N/A,FALSE,"CCTV"}</definedName>
    <definedName name="ㄱ혀ㅓㅓ" localSheetId="3" hidden="1">{#N/A,#N/A,FALSE,"CCTV"}</definedName>
    <definedName name="ㄱ혀ㅓㅓ" localSheetId="1" hidden="1">{#N/A,#N/A,FALSE,"CCTV"}</definedName>
    <definedName name="ㄱ혀ㅓㅓ" hidden="1">{#N/A,#N/A,FALSE,"CCTV"}</definedName>
    <definedName name="가라" localSheetId="3" hidden="1">{#N/A,#N/A,FALSE,"골재소요량";#N/A,#N/A,FALSE,"골재소요량"}</definedName>
    <definedName name="가라" localSheetId="1" hidden="1">{#N/A,#N/A,FALSE,"골재소요량";#N/A,#N/A,FALSE,"골재소요량"}</definedName>
    <definedName name="가라" hidden="1">{#N/A,#N/A,FALSE,"골재소요량";#N/A,#N/A,FALSE,"골재소요량"}</definedName>
    <definedName name="간접비" localSheetId="3" hidden="1">{#N/A,#N/A,FALSE,"갑지";#N/A,#N/A,FALSE,"개요";#N/A,#N/A,FALSE,"비목별";#N/A,#N/A,FALSE,"건물별";#N/A,#N/A,FALSE,"기구표";#N/A,#N/A,FALSE,"직원투입"}</definedName>
    <definedName name="간접비" localSheetId="1" hidden="1">{#N/A,#N/A,FALSE,"갑지";#N/A,#N/A,FALSE,"개요";#N/A,#N/A,FALSE,"비목별";#N/A,#N/A,FALSE,"건물별";#N/A,#N/A,FALSE,"기구표";#N/A,#N/A,FALSE,"직원투입"}</definedName>
    <definedName name="간접비" hidden="1">{#N/A,#N/A,FALSE,"갑지";#N/A,#N/A,FALSE,"개요";#N/A,#N/A,FALSE,"비목별";#N/A,#N/A,FALSE,"건물별";#N/A,#N/A,FALSE,"기구표";#N/A,#N/A,FALSE,"직원투입"}</definedName>
    <definedName name="간접비1" localSheetId="3" hidden="1">{#N/A,#N/A,FALSE,"갑지";#N/A,#N/A,FALSE,"개요";#N/A,#N/A,FALSE,"비목별";#N/A,#N/A,FALSE,"건물별";#N/A,#N/A,FALSE,"기구표";#N/A,#N/A,FALSE,"직원투입"}</definedName>
    <definedName name="간접비1" localSheetId="1" hidden="1">{#N/A,#N/A,FALSE,"갑지";#N/A,#N/A,FALSE,"개요";#N/A,#N/A,FALSE,"비목별";#N/A,#N/A,FALSE,"건물별";#N/A,#N/A,FALSE,"기구표";#N/A,#N/A,FALSE,"직원투입"}</definedName>
    <definedName name="간접비1" hidden="1">{#N/A,#N/A,FALSE,"갑지";#N/A,#N/A,FALSE,"개요";#N/A,#N/A,FALSE,"비목별";#N/A,#N/A,FALSE,"건물별";#N/A,#N/A,FALSE,"기구표";#N/A,#N/A,FALSE,"직원투입"}</definedName>
    <definedName name="개발비" localSheetId="3">[10]사업성분석!#REF!</definedName>
    <definedName name="개발비">[10]사업성분석!#REF!</definedName>
    <definedName name="건축집계" localSheetId="3" hidden="1">{#N/A,#N/A,FALSE,"물량산출"}</definedName>
    <definedName name="건축집계" localSheetId="1" hidden="1">{#N/A,#N/A,FALSE,"물량산출"}</definedName>
    <definedName name="건축집계" hidden="1">{#N/A,#N/A,FALSE,"물량산출"}</definedName>
    <definedName name="건축팀별" localSheetId="3" hidden="1">{#N/A,#N/A,FALSE,"지침";#N/A,#N/A,FALSE,"환경분석";#N/A,#N/A,FALSE,"Sheet16"}</definedName>
    <definedName name="건축팀별" localSheetId="1" hidden="1">{#N/A,#N/A,FALSE,"지침";#N/A,#N/A,FALSE,"환경분석";#N/A,#N/A,FALSE,"Sheet16"}</definedName>
    <definedName name="건축팀별" hidden="1">{#N/A,#N/A,FALSE,"지침";#N/A,#N/A,FALSE,"환경분석";#N/A,#N/A,FALSE,"Sheet16"}</definedName>
    <definedName name="검C" localSheetId="3" hidden="1">{#N/A,#N/A,FALSE,"운반시간"}</definedName>
    <definedName name="검C" localSheetId="1" hidden="1">{#N/A,#N/A,FALSE,"운반시간"}</definedName>
    <definedName name="검C" hidden="1">{#N/A,#N/A,FALSE,"운반시간"}</definedName>
    <definedName name="견적2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2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2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3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3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3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4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4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4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내역" localSheetId="3" hidden="1">{#N/A,#N/A,FALSE,"CCTV"}</definedName>
    <definedName name="견적내역" localSheetId="1" hidden="1">{#N/A,#N/A,FALSE,"CCTV"}</definedName>
    <definedName name="견적내역" hidden="1">{#N/A,#N/A,FALSE,"CCTV"}</definedName>
    <definedName name="견적서" localSheetId="3" hidden="1">{#N/A,#N/A,FALSE,"구조2"}</definedName>
    <definedName name="견적서" localSheetId="1" hidden="1">{#N/A,#N/A,FALSE,"구조2"}</definedName>
    <definedName name="견적서" hidden="1">{#N/A,#N/A,FALSE,"구조2"}</definedName>
    <definedName name="경조출장" localSheetId="3" hidden="1">{#N/A,#N/A,FALSE,"CCTV"}</definedName>
    <definedName name="경조출장" localSheetId="1" hidden="1">{#N/A,#N/A,FALSE,"CCTV"}</definedName>
    <definedName name="경조출장" hidden="1">{#N/A,#N/A,FALSE,"CCTV"}</definedName>
    <definedName name="계수" localSheetId="3" hidden="1">{#N/A,#N/A,FALSE,"지침";#N/A,#N/A,FALSE,"환경분석";#N/A,#N/A,FALSE,"Sheet16"}</definedName>
    <definedName name="계수" localSheetId="1" hidden="1">{#N/A,#N/A,FALSE,"지침";#N/A,#N/A,FALSE,"환경분석";#N/A,#N/A,FALSE,"Sheet16"}</definedName>
    <definedName name="계수" hidden="1">{#N/A,#N/A,FALSE,"지침";#N/A,#N/A,FALSE,"환경분석";#N/A,#N/A,FALSE,"Sheet16"}</definedName>
    <definedName name="계약금">'[11]1-최종안'!$G$13</definedName>
    <definedName name="고르기" localSheetId="3" hidden="1">{#N/A,#N/A,FALSE,"표지목차"}</definedName>
    <definedName name="고르기" localSheetId="1" hidden="1">{#N/A,#N/A,FALSE,"표지목차"}</definedName>
    <definedName name="고르기" hidden="1">{#N/A,#N/A,FALSE,"표지목차"}</definedName>
    <definedName name="공영정산" localSheetId="3">[10]사업성분석!#REF!</definedName>
    <definedName name="공영정산">[10]사업성분석!#REF!</definedName>
    <definedName name="관리비2" localSheetId="3" hidden="1">{#N/A,#N/A,FALSE,"갑지";#N/A,#N/A,FALSE,"개요";#N/A,#N/A,FALSE,"비목별";#N/A,#N/A,FALSE,"건물별";#N/A,#N/A,FALSE,"기구표";#N/A,#N/A,FALSE,"직원투입"}</definedName>
    <definedName name="관리비2" localSheetId="1" hidden="1">{#N/A,#N/A,FALSE,"갑지";#N/A,#N/A,FALSE,"개요";#N/A,#N/A,FALSE,"비목별";#N/A,#N/A,FALSE,"건물별";#N/A,#N/A,FALSE,"기구표";#N/A,#N/A,FALSE,"직원투입"}</definedName>
    <definedName name="관리비2" hidden="1">{#N/A,#N/A,FALSE,"갑지";#N/A,#N/A,FALSE,"개요";#N/A,#N/A,FALSE,"비목별";#N/A,#N/A,FALSE,"건물별";#N/A,#N/A,FALSE,"기구표";#N/A,#N/A,FALSE,"직원투입"}</definedName>
    <definedName name="광덕기업" localSheetId="3" hidden="1">{#N/A,#N/A,FALSE,"물량산출"}</definedName>
    <definedName name="광덕기업" localSheetId="1" hidden="1">{#N/A,#N/A,FALSE,"물량산출"}</definedName>
    <definedName name="광덕기업" hidden="1">{#N/A,#N/A,FALSE,"물량산출"}</definedName>
    <definedName name="교굑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교굑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교굑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교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강" localSheetId="3" hidden="1">{#N/A,#N/A,FALSE,"물량산출"}</definedName>
    <definedName name="금강" localSheetId="1" hidden="1">{#N/A,#N/A,FALSE,"물량산출"}</definedName>
    <definedName name="금강" hidden="1">{#N/A,#N/A,FALSE,"물량산출"}</definedName>
    <definedName name="금강고려" localSheetId="3" hidden="1">{#N/A,#N/A,FALSE,"물량산출"}</definedName>
    <definedName name="금강고려" localSheetId="1" hidden="1">{#N/A,#N/A,FALSE,"물량산출"}</definedName>
    <definedName name="금강고려" hidden="1">{#N/A,#N/A,FALSE,"물량산출"}</definedName>
    <definedName name="금액대비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액대비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액대비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액대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융2" localSheetId="3">#REF!</definedName>
    <definedName name="금융2">#REF!</definedName>
    <definedName name="ㄳ" localSheetId="3" hidden="1">{#N/A,#N/A,FALSE,"단가표지"}</definedName>
    <definedName name="ㄳ" localSheetId="1" hidden="1">{#N/A,#N/A,FALSE,"단가표지"}</definedName>
    <definedName name="ㄳ" hidden="1">{#N/A,#N/A,FALSE,"단가표지"}</definedName>
    <definedName name="ㄴㄻㄴㅇ" localSheetId="3" hidden="1">{#N/A,#N/A,FALSE,"조골재"}</definedName>
    <definedName name="ㄴㄻㄴㅇ" localSheetId="1" hidden="1">{#N/A,#N/A,FALSE,"조골재"}</definedName>
    <definedName name="ㄴㄻㄴㅇ" hidden="1">{#N/A,#N/A,FALSE,"조골재"}</definedName>
    <definedName name="ㄴㅁㄹㄴㅁㅇㄴㅇㅁㄹㄴ" localSheetId="3" hidden="1">{#N/A,#N/A,FALSE,"단가표지"}</definedName>
    <definedName name="ㄴㅁㄹㄴㅁㅇㄴㅇㅁㄹㄴ" localSheetId="1" hidden="1">{#N/A,#N/A,FALSE,"단가표지"}</definedName>
    <definedName name="ㄴㅁㄹㄴㅁㅇㄴㅇㅁㄹㄴ" hidden="1">{#N/A,#N/A,FALSE,"단가표지"}</definedName>
    <definedName name="ㄴㅇㅀ" localSheetId="3" hidden="1">#REF!</definedName>
    <definedName name="ㄴㅇㅀ" hidden="1">#REF!</definedName>
    <definedName name="내역" localSheetId="3" hidden="1">{#N/A,#N/A,FALSE,"CCTV"}</definedName>
    <definedName name="내역" localSheetId="1" hidden="1">{#N/A,#N/A,FALSE,"CCTV"}</definedName>
    <definedName name="내역" hidden="1">{#N/A,#N/A,FALSE,"CCTV"}</definedName>
    <definedName name="내역비교" localSheetId="3" hidden="1">{#N/A,#N/A,FALSE,"표지목차"}</definedName>
    <definedName name="내역비교" localSheetId="1" hidden="1">{#N/A,#N/A,FALSE,"표지목차"}</definedName>
    <definedName name="내역비교" hidden="1">{#N/A,#N/A,FALSE,"표지목차"}</definedName>
    <definedName name="넣러" localSheetId="3" hidden="1">{#N/A,#N/A,FALSE,"표지목차"}</definedName>
    <definedName name="넣러" localSheetId="1" hidden="1">{#N/A,#N/A,FALSE,"표지목차"}</definedName>
    <definedName name="넣러" hidden="1">{#N/A,#N/A,FALSE,"표지목차"}</definedName>
    <definedName name="노원문화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놓ㄹ노" localSheetId="3" hidden="1">{#N/A,#N/A,FALSE,"골재소요량";#N/A,#N/A,FALSE,"골재소요량"}</definedName>
    <definedName name="놓ㄹ노" localSheetId="1" hidden="1">{#N/A,#N/A,FALSE,"골재소요량";#N/A,#N/A,FALSE,"골재소요량"}</definedName>
    <definedName name="놓ㄹ노" hidden="1">{#N/A,#N/A,FALSE,"골재소요량";#N/A,#N/A,FALSE,"골재소요량"}</definedName>
    <definedName name="님" localSheetId="3" hidden="1">{#N/A,#N/A,FALSE,"골재소요량";#N/A,#N/A,FALSE,"골재소요량"}</definedName>
    <definedName name="님" localSheetId="1" hidden="1">{#N/A,#N/A,FALSE,"골재소요량";#N/A,#N/A,FALSE,"골재소요량"}</definedName>
    <definedName name="님" hidden="1">{#N/A,#N/A,FALSE,"골재소요량";#N/A,#N/A,FALSE,"골재소요량"}</definedName>
    <definedName name="ㄶㅇㅀㄴㅇ" localSheetId="3" hidden="1">{#N/A,#N/A,FALSE,"표지목차"}</definedName>
    <definedName name="ㄶㅇㅀㄴㅇ" localSheetId="1" hidden="1">{#N/A,#N/A,FALSE,"표지목차"}</definedName>
    <definedName name="ㄶㅇㅀㄴㅇ" hidden="1">{#N/A,#N/A,FALSE,"표지목차"}</definedName>
    <definedName name="ㄷㄱ" localSheetId="3" hidden="1">{#N/A,#N/A,FALSE,"단가표지"}</definedName>
    <definedName name="ㄷㄱ" localSheetId="1" hidden="1">{#N/A,#N/A,FALSE,"단가표지"}</definedName>
    <definedName name="ㄷㄱ" hidden="1">{#N/A,#N/A,FALSE,"단가표지"}</definedName>
    <definedName name="ㄷㄷㄷ" localSheetId="3" hidden="1">{#N/A,#N/A,FALSE,"운반시간"}</definedName>
    <definedName name="ㄷㄷㄷ" localSheetId="1" hidden="1">{#N/A,#N/A,FALSE,"운반시간"}</definedName>
    <definedName name="ㄷㄷㄷ" hidden="1">{#N/A,#N/A,FALSE,"운반시간"}</definedName>
    <definedName name="ㄷㄷㄷㄷ" localSheetId="3" hidden="1">{#N/A,#N/A,FALSE,"CCTV"}</definedName>
    <definedName name="ㄷㄷㄷㄷ" localSheetId="1" hidden="1">{#N/A,#N/A,FALSE,"CCTV"}</definedName>
    <definedName name="ㄷㄷㄷㄷ" hidden="1">{#N/A,#N/A,FALSE,"CCTV"}</definedName>
    <definedName name="ㄷㄹㄷ" localSheetId="3" hidden="1">#REF!</definedName>
    <definedName name="ㄷㄹㄷ" hidden="1">#REF!</definedName>
    <definedName name="ㄷㅈㅈ2" localSheetId="3" hidden="1">{#N/A,#N/A,FALSE,"CCTV"}</definedName>
    <definedName name="ㄷㅈㅈ2" localSheetId="1" hidden="1">{#N/A,#N/A,FALSE,"CCTV"}</definedName>
    <definedName name="ㄷㅈㅈ2" hidden="1">{#N/A,#N/A,FALSE,"CCTV"}</definedName>
    <definedName name="당사광고">[12]사업수지!$H$77</definedName>
    <definedName name="당사모델운영">[12]사업수지!$H$78</definedName>
    <definedName name="당사사업추진">[12]사업수지!$H$79</definedName>
    <definedName name="대여이자" localSheetId="3">[10]사업성분석!#REF!</definedName>
    <definedName name="대여이자">[10]사업성분석!#REF!</definedName>
    <definedName name="데스크" localSheetId="3" hidden="1">{#N/A,#N/A,FALSE,"단가표지"}</definedName>
    <definedName name="데스크" localSheetId="1" hidden="1">{#N/A,#N/A,FALSE,"단가표지"}</definedName>
    <definedName name="데스크" hidden="1">{#N/A,#N/A,FALSE,"단가표지"}</definedName>
    <definedName name="도급계">[10]사업성분석!$H$45</definedName>
    <definedName name="도로부담금" localSheetId="3">[13]당사!#REF!</definedName>
    <definedName name="도로부담금">[13]당사!#REF!</definedName>
    <definedName name="ㄹㄴㅇㄹㄴㅇㄹㄴㄱㄴㅇ" localSheetId="3" hidden="1">{#N/A,#N/A,FALSE,"지침";#N/A,#N/A,FALSE,"환경분석";#N/A,#N/A,FALSE,"Sheet16"}</definedName>
    <definedName name="ㄹㄴㅇㄹㄴㅇㄹㄴㄱㄴㅇ" localSheetId="1" hidden="1">{#N/A,#N/A,FALSE,"지침";#N/A,#N/A,FALSE,"환경분석";#N/A,#N/A,FALSE,"Sheet16"}</definedName>
    <definedName name="ㄹㄴㅇㄹㄴㅇㄹㄴㄱㄴㅇ" hidden="1">{#N/A,#N/A,FALSE,"지침";#N/A,#N/A,FALSE,"환경분석";#N/A,#N/A,FALSE,"Sheet16"}</definedName>
    <definedName name="ㄹㄴㅇㄻㄴ" localSheetId="3" hidden="1">{#N/A,#N/A,FALSE,"단가표지"}</definedName>
    <definedName name="ㄹㄴㅇㄻㄴ" localSheetId="1" hidden="1">{#N/A,#N/A,FALSE,"단가표지"}</definedName>
    <definedName name="ㄹㄴㅇㄻㄴ" hidden="1">{#N/A,#N/A,FALSE,"단가표지"}</definedName>
    <definedName name="ㄹㄴ웋" localSheetId="3" hidden="1">{#N/A,#N/A,FALSE,"운반시간"}</definedName>
    <definedName name="ㄹㄴ웋" localSheetId="1" hidden="1">{#N/A,#N/A,FALSE,"운반시간"}</definedName>
    <definedName name="ㄹㄴ웋" hidden="1">{#N/A,#N/A,FALSE,"운반시간"}</definedName>
    <definedName name="ㄹㄹ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ㄹ" localSheetId="3" hidden="1">{#N/A,#N/A,FALSE,"혼합골재"}</definedName>
    <definedName name="ㄹㅇㄹ" localSheetId="1" hidden="1">{#N/A,#N/A,FALSE,"혼합골재"}</definedName>
    <definedName name="ㄹㅇㄹ" hidden="1">{#N/A,#N/A,FALSE,"혼합골재"}</definedName>
    <definedName name="ㄹㅇㅎㄴㅇ" localSheetId="3" hidden="1">{#N/A,#N/A,FALSE,"조골재"}</definedName>
    <definedName name="ㄹㅇㅎㄴㅇ" localSheetId="1" hidden="1">{#N/A,#N/A,FALSE,"조골재"}</definedName>
    <definedName name="ㄹㅇㅎㄴㅇ" hidden="1">{#N/A,#N/A,FALSE,"조골재"}</definedName>
    <definedName name="라미우드" localSheetId="3" hidden="1">{#N/A,#N/A,FALSE,"물량산출"}</definedName>
    <definedName name="라미우드" localSheetId="1" hidden="1">{#N/A,#N/A,FALSE,"물량산출"}</definedName>
    <definedName name="라미우드" hidden="1">{#N/A,#N/A,FALSE,"물량산출"}</definedName>
    <definedName name="ㄻ" localSheetId="3" hidden="1">'[14]5사남'!#REF!</definedName>
    <definedName name="ㄻ" localSheetId="2" hidden="1">'[14]5사남'!#REF!</definedName>
    <definedName name="ㄻ" localSheetId="1" hidden="1">'[14]5사남'!#REF!</definedName>
    <definedName name="ㄻ" hidden="1">'[14]5사남'!#REF!</definedName>
    <definedName name="ㄻㄴㄹ" localSheetId="3" hidden="1">{#N/A,#N/A,FALSE,"물량산출"}</definedName>
    <definedName name="ㄻㄴㄹ" localSheetId="1" hidden="1">{#N/A,#N/A,FALSE,"물량산출"}</definedName>
    <definedName name="ㄻㄴㄹ" hidden="1">{#N/A,#N/A,FALSE,"물량산출"}</definedName>
    <definedName name="ㄻㄴㄹㅇㄴㅁ" localSheetId="3" hidden="1">{#N/A,#N/A,FALSE,"운반시간"}</definedName>
    <definedName name="ㄻㄴㄹㅇㄴㅁ" localSheetId="1" hidden="1">{#N/A,#N/A,FALSE,"운반시간"}</definedName>
    <definedName name="ㄻㄴㄹㅇㄴㅁ" hidden="1">{#N/A,#N/A,FALSE,"운반시간"}</definedName>
    <definedName name="ㄻㄴㅇㄻㄴ" localSheetId="3" hidden="1">{#N/A,#N/A,FALSE,"단가표지"}</definedName>
    <definedName name="ㄻㄴㅇㄻㄴ" localSheetId="1" hidden="1">{#N/A,#N/A,FALSE,"단가표지"}</definedName>
    <definedName name="ㄻㄴㅇㄻㄴ" hidden="1">{#N/A,#N/A,FALSE,"단가표지"}</definedName>
    <definedName name="ㄻㄴㅇㄻㄴㄹ" localSheetId="3" hidden="1">{#N/A,#N/A,FALSE,"2~8번"}</definedName>
    <definedName name="ㄻㄴㅇㄻㄴㄹ" localSheetId="1" hidden="1">{#N/A,#N/A,FALSE,"2~8번"}</definedName>
    <definedName name="ㄻㄴㅇㄻㄴㄹ" hidden="1">{#N/A,#N/A,FALSE,"2~8번"}</definedName>
    <definedName name="ㄻㄴㅇㄻㄴㄻㄴㅁㄴ" localSheetId="3" hidden="1">{#N/A,#N/A,FALSE,"단가표지"}</definedName>
    <definedName name="ㄻㄴㅇㄻㄴㄻㄴㅁㄴ" localSheetId="1" hidden="1">{#N/A,#N/A,FALSE,"단가표지"}</definedName>
    <definedName name="ㄻㄴㅇㄻㄴㄻㄴㅁㄴ" hidden="1">{#N/A,#N/A,FALSE,"단가표지"}</definedName>
    <definedName name="ㄻㄴㅇㄻㄴㅁ" localSheetId="3" hidden="1">{#N/A,#N/A,FALSE,"운반시간"}</definedName>
    <definedName name="ㄻㄴㅇㄻㄴㅁ" localSheetId="1" hidden="1">{#N/A,#N/A,FALSE,"운반시간"}</definedName>
    <definedName name="ㄻㄴㅇㄻㄴㅁ" hidden="1">{#N/A,#N/A,FALSE,"운반시간"}</definedName>
    <definedName name="ㄻㄴㅇㄻㄴㅇ" localSheetId="3" hidden="1">{#N/A,#N/A,FALSE,"단가표지"}</definedName>
    <definedName name="ㄻㄴㅇㄻㄴㅇ" localSheetId="1" hidden="1">{#N/A,#N/A,FALSE,"단가표지"}</definedName>
    <definedName name="ㄻㄴㅇㄻㄴㅇ" hidden="1">{#N/A,#N/A,FALSE,"단가표지"}</definedName>
    <definedName name="ㄻㄴㅇㄻㄴㅇㄻ" localSheetId="3" hidden="1">{#N/A,#N/A,FALSE,"표지목차"}</definedName>
    <definedName name="ㄻㄴㅇㄻㄴㅇㄻ" localSheetId="1" hidden="1">{#N/A,#N/A,FALSE,"표지목차"}</definedName>
    <definedName name="ㄻㄴㅇㄻㄴㅇㄻ" hidden="1">{#N/A,#N/A,FALSE,"표지목차"}</definedName>
    <definedName name="ㄻㄴㅇㅁㄴㅇ" localSheetId="3" hidden="1">{#N/A,#N/A,FALSE,"단가표지"}</definedName>
    <definedName name="ㄻㄴㅇㅁㄴㅇ" localSheetId="1" hidden="1">{#N/A,#N/A,FALSE,"단가표지"}</definedName>
    <definedName name="ㄻㄴㅇㅁㄴㅇ" hidden="1">{#N/A,#N/A,FALSE,"단가표지"}</definedName>
    <definedName name="ㄻㅁ" localSheetId="3" hidden="1">{#N/A,#N/A,FALSE,"조골재"}</definedName>
    <definedName name="ㄻㅁ" localSheetId="1" hidden="1">{#N/A,#N/A,FALSE,"조골재"}</definedName>
    <definedName name="ㄻㅁ" hidden="1">{#N/A,#N/A,FALSE,"조골재"}</definedName>
    <definedName name="ㄻㅇ" localSheetId="3" hidden="1">{#N/A,#N/A,FALSE,"단가표지"}</definedName>
    <definedName name="ㄻㅇ" localSheetId="1" hidden="1">{#N/A,#N/A,FALSE,"단가표지"}</definedName>
    <definedName name="ㄻㅇ" hidden="1">{#N/A,#N/A,FALSE,"단가표지"}</definedName>
    <definedName name="ㅀ" localSheetId="3" hidden="1">#REF!</definedName>
    <definedName name="ㅀ" hidden="1">#REF!</definedName>
    <definedName name="ㅀㅇㅁ" localSheetId="3" hidden="1">{#N/A,#N/A,FALSE,"골재소요량";#N/A,#N/A,FALSE,"골재소요량"}</definedName>
    <definedName name="ㅀㅇㅁ" localSheetId="1" hidden="1">{#N/A,#N/A,FALSE,"골재소요량";#N/A,#N/A,FALSE,"골재소요량"}</definedName>
    <definedName name="ㅀㅇㅁ" hidden="1">{#N/A,#N/A,FALSE,"골재소요량";#N/A,#N/A,FALSE,"골재소요량"}</definedName>
    <definedName name="ㅁㄴㄹㄴ" localSheetId="3" hidden="1">{#N/A,#N/A,FALSE,"운반시간"}</definedName>
    <definedName name="ㅁㄴㄹㄴ" localSheetId="1" hidden="1">{#N/A,#N/A,FALSE,"운반시간"}</definedName>
    <definedName name="ㅁㄴㄹㄴ" hidden="1">{#N/A,#N/A,FALSE,"운반시간"}</definedName>
    <definedName name="ㅁㄴㄹㅇㅁ" localSheetId="3" hidden="1">{#N/A,#N/A,FALSE,"단가표지"}</definedName>
    <definedName name="ㅁㄴㄹㅇㅁ" localSheetId="1" hidden="1">{#N/A,#N/A,FALSE,"단가표지"}</definedName>
    <definedName name="ㅁㄴㄹㅇㅁ" hidden="1">{#N/A,#N/A,FALSE,"단가표지"}</definedName>
    <definedName name="ㅁㄹㄴㅇ" localSheetId="3" hidden="1">{#N/A,#N/A,FALSE,"단가표지"}</definedName>
    <definedName name="ㅁㄹㄴㅇ" localSheetId="1" hidden="1">{#N/A,#N/A,FALSE,"단가표지"}</definedName>
    <definedName name="ㅁㄹㄴㅇ" hidden="1">{#N/A,#N/A,FALSE,"단가표지"}</definedName>
    <definedName name="ㅁㄹㄴㅇㄻㄴㄹ" localSheetId="3" hidden="1">{#N/A,#N/A,FALSE,"골재소요량";#N/A,#N/A,FALSE,"골재소요량"}</definedName>
    <definedName name="ㅁㄹㄴㅇㄻㄴㄹ" localSheetId="1" hidden="1">{#N/A,#N/A,FALSE,"골재소요량";#N/A,#N/A,FALSE,"골재소요량"}</definedName>
    <definedName name="ㅁㄹㄴㅇㄻㄴㄹ" hidden="1">{#N/A,#N/A,FALSE,"골재소요량";#N/A,#N/A,FALSE,"골재소요량"}</definedName>
    <definedName name="ㅁㄹㄴㅇㅁ" localSheetId="3" hidden="1">{#N/A,#N/A,FALSE,"표지목차"}</definedName>
    <definedName name="ㅁㄹㄴㅇㅁ" localSheetId="1" hidden="1">{#N/A,#N/A,FALSE,"표지목차"}</definedName>
    <definedName name="ㅁㄹㄴㅇㅁ" hidden="1">{#N/A,#N/A,FALSE,"표지목차"}</definedName>
    <definedName name="ㅁㄹㅇㄴ" localSheetId="3" hidden="1">{#N/A,#N/A,FALSE,"단가표지"}</definedName>
    <definedName name="ㅁㄹㅇㄴ" localSheetId="1" hidden="1">{#N/A,#N/A,FALSE,"단가표지"}</definedName>
    <definedName name="ㅁㄹㅇㄴ" hidden="1">{#N/A,#N/A,FALSE,"단가표지"}</definedName>
    <definedName name="ㅁㄹㅇ림ㅇ" localSheetId="3" hidden="1">{#N/A,#N/A,FALSE,"단가표지"}</definedName>
    <definedName name="ㅁㄹㅇ림ㅇ" localSheetId="1" hidden="1">{#N/A,#N/A,FALSE,"단가표지"}</definedName>
    <definedName name="ㅁㄹㅇ림ㅇ" hidden="1">{#N/A,#N/A,FALSE,"단가표지"}</definedName>
    <definedName name="ㅁㄹㅇㅁㄴ" localSheetId="3" hidden="1">{#N/A,#N/A,FALSE,"골재소요량";#N/A,#N/A,FALSE,"골재소요량"}</definedName>
    <definedName name="ㅁㄹㅇㅁㄴ" localSheetId="1" hidden="1">{#N/A,#N/A,FALSE,"골재소요량";#N/A,#N/A,FALSE,"골재소요량"}</definedName>
    <definedName name="ㅁㄹㅇㅁㄴ" hidden="1">{#N/A,#N/A,FALSE,"골재소요량";#N/A,#N/A,FALSE,"골재소요량"}</definedName>
    <definedName name="ㅁㄻㄴㄹ" localSheetId="3" hidden="1">{#N/A,#N/A,FALSE,"골재소요량";#N/A,#N/A,FALSE,"골재소요량"}</definedName>
    <definedName name="ㅁㄻㄴㄹ" localSheetId="1" hidden="1">{#N/A,#N/A,FALSE,"골재소요량";#N/A,#N/A,FALSE,"골재소요량"}</definedName>
    <definedName name="ㅁㄻㄴㄹ" hidden="1">{#N/A,#N/A,FALSE,"골재소요량";#N/A,#N/A,FALSE,"골재소요량"}</definedName>
    <definedName name="ㅁㄻㅇㄻㅎㄹ" localSheetId="3" hidden="1">{#N/A,#N/A,FALSE,"단가표지"}</definedName>
    <definedName name="ㅁㄻㅇㄻㅎㄹ" localSheetId="1" hidden="1">{#N/A,#N/A,FALSE,"단가표지"}</definedName>
    <definedName name="ㅁㄻㅇㄻㅎㄹ" hidden="1">{#N/A,#N/A,FALSE,"단가표지"}</definedName>
    <definedName name="ㅁㅁㅁ" localSheetId="3" hidden="1">{#N/A,#N/A,FALSE,"지침";#N/A,#N/A,FALSE,"환경분석";#N/A,#N/A,FALSE,"Sheet16"}</definedName>
    <definedName name="ㅁㅁㅁ" localSheetId="1" hidden="1">{#N/A,#N/A,FALSE,"지침";#N/A,#N/A,FALSE,"환경분석";#N/A,#N/A,FALSE,"Sheet16"}</definedName>
    <definedName name="ㅁㅁㅁ" hidden="1">{#N/A,#N/A,FALSE,"지침";#N/A,#N/A,FALSE,"환경분석";#N/A,#N/A,FALSE,"Sheet16"}</definedName>
    <definedName name="ㅁㅁㅁㅁ" localSheetId="3" hidden="1">{#N/A,#N/A,FALSE,"혼합골재"}</definedName>
    <definedName name="ㅁㅁㅁㅁ" localSheetId="1" hidden="1">{#N/A,#N/A,FALSE,"혼합골재"}</definedName>
    <definedName name="ㅁㅁㅁㅁ" hidden="1">{#N/A,#N/A,FALSE,"혼합골재"}</definedName>
    <definedName name="ㅁㅇㄹㄴㅇㅁㄹ" localSheetId="3" hidden="1">{#N/A,#N/A,FALSE,"운반시간"}</definedName>
    <definedName name="ㅁㅇㄹㄴㅇㅁㄹ" localSheetId="1" hidden="1">{#N/A,#N/A,FALSE,"운반시간"}</definedName>
    <definedName name="ㅁㅇㄹㄴㅇㅁㄹ" hidden="1">{#N/A,#N/A,FALSE,"운반시간"}</definedName>
    <definedName name="ㅁㅇㄹㅇㅁ" localSheetId="3" hidden="1">{#N/A,#N/A,FALSE,"운반시간"}</definedName>
    <definedName name="ㅁㅇㄹㅇㅁ" localSheetId="1" hidden="1">{#N/A,#N/A,FALSE,"운반시간"}</definedName>
    <definedName name="ㅁㅇㄹㅇㅁ" hidden="1">{#N/A,#N/A,FALSE,"운반시간"}</definedName>
    <definedName name="ㅁㅇㄻ" localSheetId="3" hidden="1">{#N/A,#N/A,FALSE,"조골재"}</definedName>
    <definedName name="ㅁㅇㄻ" localSheetId="1" hidden="1">{#N/A,#N/A,FALSE,"조골재"}</definedName>
    <definedName name="ㅁㅇㄻ" hidden="1">{#N/A,#N/A,FALSE,"조골재"}</definedName>
    <definedName name="ㅁㅇㄻㄴㄹ" localSheetId="3" hidden="1">{#N/A,#N/A,FALSE,"혼합골재"}</definedName>
    <definedName name="ㅁㅇㄻㄴㄹ" localSheetId="1" hidden="1">{#N/A,#N/A,FALSE,"혼합골재"}</definedName>
    <definedName name="ㅁㅇㄻㄴㄹ" hidden="1">{#N/A,#N/A,FALSE,"혼합골재"}</definedName>
    <definedName name="ㅁㅇㄻㅇㅎ" localSheetId="3" hidden="1">{#N/A,#N/A,FALSE,"조골재"}</definedName>
    <definedName name="ㅁㅇㄻㅇㅎ" localSheetId="1" hidden="1">{#N/A,#N/A,FALSE,"조골재"}</definedName>
    <definedName name="ㅁㅇㄻㅇㅎ" hidden="1">{#N/A,#N/A,FALSE,"조골재"}</definedName>
    <definedName name="ㅁㅇㅀㅁㅇ" localSheetId="3" hidden="1">{#N/A,#N/A,FALSE,"단가표지"}</definedName>
    <definedName name="ㅁㅇㅀㅁㅇ" localSheetId="1" hidden="1">{#N/A,#N/A,FALSE,"단가표지"}</definedName>
    <definedName name="ㅁㅇㅀㅁㅇ" hidden="1">{#N/A,#N/A,FALSE,"단가표지"}</definedName>
    <definedName name="ㅁㅎㄻㅇㄻ" localSheetId="3" hidden="1">{#N/A,#N/A,FALSE,"운반시간"}</definedName>
    <definedName name="ㅁㅎㄻㅇㄻ" localSheetId="1" hidden="1">{#N/A,#N/A,FALSE,"운반시간"}</definedName>
    <definedName name="ㅁㅎㄻㅇㄻ" hidden="1">{#N/A,#N/A,FALSE,"운반시간"}</definedName>
    <definedName name="ㅁㅎㅇㅀㅁㅇ" localSheetId="3" hidden="1">{#N/A,#N/A,FALSE,"2~8번"}</definedName>
    <definedName name="ㅁㅎㅇㅀㅁㅇ" localSheetId="1" hidden="1">{#N/A,#N/A,FALSE,"2~8번"}</definedName>
    <definedName name="ㅁㅎㅇㅀㅁㅇ" hidden="1">{#N/A,#N/A,FALSE,"2~8번"}</definedName>
    <definedName name="ㅁㅎㅇㅀㅁㅎ" localSheetId="3" hidden="1">{#N/A,#N/A,FALSE,"단가표지"}</definedName>
    <definedName name="ㅁㅎㅇㅀㅁㅎ" localSheetId="1" hidden="1">{#N/A,#N/A,FALSE,"단가표지"}</definedName>
    <definedName name="ㅁㅎㅇㅀㅁㅎ" hidden="1">{#N/A,#N/A,FALSE,"단가표지"}</definedName>
    <definedName name="무이주비" localSheetId="3">[10]사업성분석!#REF!</definedName>
    <definedName name="무이주비">[10]사업성분석!#REF!</definedName>
    <definedName name="뭐지" localSheetId="3" hidden="1">{#N/A,#N/A,FALSE,"CCTV"}</definedName>
    <definedName name="뭐지" localSheetId="1" hidden="1">{#N/A,#N/A,FALSE,"CCTV"}</definedName>
    <definedName name="뭐지" hidden="1">{#N/A,#N/A,FALSE,"CCTV"}</definedName>
    <definedName name="ㅂ" localSheetId="3" hidden="1">{#N/A,#N/A,FALSE,"표지목차"}</definedName>
    <definedName name="ㅂ" localSheetId="1" hidden="1">{#N/A,#N/A,FALSE,"표지목차"}</definedName>
    <definedName name="ㅂ" hidden="1">{#N/A,#N/A,FALSE,"표지목차"}</definedName>
    <definedName name="ㅂㅂ" localSheetId="3" hidden="1">{#N/A,#N/A,FALSE,"단가표지"}</definedName>
    <definedName name="ㅂㅂ" localSheetId="1" hidden="1">{#N/A,#N/A,FALSE,"단가표지"}</definedName>
    <definedName name="ㅂㅂ" hidden="1">{#N/A,#N/A,FALSE,"단가표지"}</definedName>
    <definedName name="ㅂㅂㅂㅂ" localSheetId="3" hidden="1">{#N/A,#N/A,FALSE,"조골재"}</definedName>
    <definedName name="ㅂㅂㅂㅂ" localSheetId="1" hidden="1">{#N/A,#N/A,FALSE,"조골재"}</definedName>
    <definedName name="ㅂㅂㅂㅂ" hidden="1">{#N/A,#N/A,FALSE,"조골재"}</definedName>
    <definedName name="ㅂㅂㅂㅂㅂㅂㅂㄴㄴㄴㄴㄴㄴ" localSheetId="3" hidden="1">{#N/A,#N/A,FALSE,"단가표지"}</definedName>
    <definedName name="ㅂㅂㅂㅂㅂㅂㅂㄴㄴㄴㄴㄴㄴ" localSheetId="1" hidden="1">{#N/A,#N/A,FALSE,"단가표지"}</definedName>
    <definedName name="ㅂㅂㅂㅂㅂㅂㅂㄴㄴㄴㄴㄴㄴ" hidden="1">{#N/A,#N/A,FALSE,"단가표지"}</definedName>
    <definedName name="박노경ㄹ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박노경ㄹ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박노경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발코니난간" localSheetId="3" hidden="1">{#N/A,#N/A,FALSE,"물량산출"}</definedName>
    <definedName name="발코니난간" localSheetId="1" hidden="1">{#N/A,#N/A,FALSE,"물량산출"}</definedName>
    <definedName name="발코니난간" hidden="1">{#N/A,#N/A,FALSE,"물량산출"}</definedName>
    <definedName name="보" localSheetId="3" hidden="1">{#N/A,#N/A,FALSE,"전력간선"}</definedName>
    <definedName name="보" localSheetId="1" hidden="1">{#N/A,#N/A,FALSE,"전력간선"}</definedName>
    <definedName name="보" hidden="1">{#N/A,#N/A,FALSE,"전력간선"}</definedName>
    <definedName name="보증" localSheetId="3">[15]수지!#REF!</definedName>
    <definedName name="보증">[15]수지!#REF!</definedName>
    <definedName name="보증일반환산" localSheetId="3" hidden="1">[16]수리결과!#REF!</definedName>
    <definedName name="보증일반환산" localSheetId="2" hidden="1">[16]수리결과!#REF!</definedName>
    <definedName name="보증일반환산" localSheetId="1" hidden="1">[16]수리결과!#REF!</definedName>
    <definedName name="보증일반환산" hidden="1">[16]수리결과!#REF!</definedName>
    <definedName name="부대1" localSheetId="3" hidden="1">{#N/A,#N/A,FALSE,"운반시간"}</definedName>
    <definedName name="부대1" localSheetId="1" hidden="1">{#N/A,#N/A,FALSE,"운반시간"}</definedName>
    <definedName name="부대1" hidden="1">{#N/A,#N/A,FALSE,"운반시간"}</definedName>
    <definedName name="부대2" localSheetId="3" hidden="1">{#N/A,#N/A,FALSE,"운반시간"}</definedName>
    <definedName name="부대2" localSheetId="1" hidden="1">{#N/A,#N/A,FALSE,"운반시간"}</definedName>
    <definedName name="부대2" hidden="1">{#N/A,#N/A,FALSE,"운반시간"}</definedName>
    <definedName name="분양금액">'[11]사업분석-분양가결정'!$H$17</definedName>
    <definedName name="뷰" localSheetId="3" hidden="1">{#N/A,#N/A,FALSE,"단가표지"}</definedName>
    <definedName name="뷰" localSheetId="1" hidden="1">{#N/A,#N/A,FALSE,"단가표지"}</definedName>
    <definedName name="뷰" hidden="1">{#N/A,#N/A,FALSE,"단가표지"}</definedName>
    <definedName name="ㅅ굲유" localSheetId="3" hidden="1">{#N/A,#N/A,FALSE,"조골재"}</definedName>
    <definedName name="ㅅ굲유" localSheetId="1" hidden="1">{#N/A,#N/A,FALSE,"조골재"}</definedName>
    <definedName name="ㅅ굲유" hidden="1">{#N/A,#N/A,FALSE,"조골재"}</definedName>
    <definedName name="ㅅㅅㅅ5" localSheetId="3" hidden="1">{#N/A,#N/A,FALSE,"CCTV"}</definedName>
    <definedName name="ㅅㅅㅅ5" localSheetId="1" hidden="1">{#N/A,#N/A,FALSE,"CCTV"}</definedName>
    <definedName name="ㅅㅅㅅ5" hidden="1">{#N/A,#N/A,FALSE,"CCTV"}</definedName>
    <definedName name="사" localSheetId="3" hidden="1">{#N/A,#N/A,FALSE,"지침";#N/A,#N/A,FALSE,"환경분석";#N/A,#N/A,FALSE,"Sheet16"}</definedName>
    <definedName name="사" localSheetId="1" hidden="1">{#N/A,#N/A,FALSE,"지침";#N/A,#N/A,FALSE,"환경분석";#N/A,#N/A,FALSE,"Sheet16"}</definedName>
    <definedName name="사" hidden="1">{#N/A,#N/A,FALSE,"지침";#N/A,#N/A,FALSE,"환경분석";#N/A,#N/A,FALSE,"Sheet16"}</definedName>
    <definedName name="사1" localSheetId="3" hidden="1">{#N/A,#N/A,FALSE,"지침";#N/A,#N/A,FALSE,"환경분석";#N/A,#N/A,FALSE,"Sheet16"}</definedName>
    <definedName name="사1" localSheetId="1" hidden="1">{#N/A,#N/A,FALSE,"지침";#N/A,#N/A,FALSE,"환경분석";#N/A,#N/A,FALSE,"Sheet16"}</definedName>
    <definedName name="사1" hidden="1">{#N/A,#N/A,FALSE,"지침";#N/A,#N/A,FALSE,"환경분석";#N/A,#N/A,FALSE,"Sheet16"}</definedName>
    <definedName name="사업성분석" localSheetId="3">[17]사업분석!$I$22</definedName>
    <definedName name="사업성분석">[17]사업분석!$I$22</definedName>
    <definedName name="설계보상" localSheetId="3">[10]사업성분석!#REF!</definedName>
    <definedName name="설계보상">[10]사업성분석!#REF!</definedName>
    <definedName name="설문지" localSheetId="3" hidden="1">#REF!</definedName>
    <definedName name="설문지" localSheetId="2" hidden="1">#REF!</definedName>
    <definedName name="설문지" localSheetId="1" hidden="1">#REF!</definedName>
    <definedName name="설문지" hidden="1">#REF!</definedName>
    <definedName name="세전익익" localSheetId="3" hidden="1">{#N/A,#N/A,FALSE,"지침";#N/A,#N/A,FALSE,"환경분석";#N/A,#N/A,FALSE,"Sheet16"}</definedName>
    <definedName name="세전익익" localSheetId="1" hidden="1">{#N/A,#N/A,FALSE,"지침";#N/A,#N/A,FALSE,"환경분석";#N/A,#N/A,FALSE,"Sheet16"}</definedName>
    <definedName name="세전익익" hidden="1">{#N/A,#N/A,FALSE,"지침";#N/A,#N/A,FALSE,"환경분석";#N/A,#N/A,FALSE,"Sheet16"}</definedName>
    <definedName name="소요예산" localSheetId="3" hidden="1">{#N/A,#N/A,FALSE,"단가표지"}</definedName>
    <definedName name="소요예산" localSheetId="1" hidden="1">{#N/A,#N/A,FALSE,"단가표지"}</definedName>
    <definedName name="소요예산" hidden="1">{#N/A,#N/A,FALSE,"단가표지"}</definedName>
    <definedName name="손익변경" localSheetId="3" hidden="1">{#N/A,#N/A,FALSE,"지침";#N/A,#N/A,FALSE,"환경분석";#N/A,#N/A,FALSE,"Sheet16"}</definedName>
    <definedName name="손익변경" localSheetId="1" hidden="1">{#N/A,#N/A,FALSE,"지침";#N/A,#N/A,FALSE,"환경분석";#N/A,#N/A,FALSE,"Sheet16"}</definedName>
    <definedName name="손익변경" hidden="1">{#N/A,#N/A,FALSE,"지침";#N/A,#N/A,FALSE,"환경분석";#N/A,#N/A,FALSE,"Sheet16"}</definedName>
    <definedName name="ㅇㄴㄻ" localSheetId="3" hidden="1">{#N/A,#N/A,FALSE,"표지목차"}</definedName>
    <definedName name="ㅇㄴㄻ" localSheetId="1" hidden="1">{#N/A,#N/A,FALSE,"표지목차"}</definedName>
    <definedName name="ㅇㄴㄻ" hidden="1">{#N/A,#N/A,FALSE,"표지목차"}</definedName>
    <definedName name="ㅇㄴㄻㄴㅇ" localSheetId="3" hidden="1">{#N/A,#N/A,FALSE,"표지목차"}</definedName>
    <definedName name="ㅇㄴㄻㄴㅇ" localSheetId="1" hidden="1">{#N/A,#N/A,FALSE,"표지목차"}</definedName>
    <definedName name="ㅇㄴㄻㄴㅇ" hidden="1">{#N/A,#N/A,FALSE,"표지목차"}</definedName>
    <definedName name="ㅇㄹ" localSheetId="3" hidden="1">#REF!</definedName>
    <definedName name="ㅇㄹ" hidden="1">#REF!</definedName>
    <definedName name="ㅇㄹㄹㄹㄹㄹㄹ" localSheetId="3" hidden="1">{#N/A,#N/A,FALSE,"표지목차"}</definedName>
    <definedName name="ㅇㄹㄹㄹㄹㄹㄹ" localSheetId="1" hidden="1">{#N/A,#N/A,FALSE,"표지목차"}</definedName>
    <definedName name="ㅇㄹㄹㄹㄹㄹㄹ" hidden="1">{#N/A,#N/A,FALSE,"표지목차"}</definedName>
    <definedName name="ㅇㄻㅇㄻㄴㄹ" localSheetId="3" hidden="1">{#N/A,#N/A,FALSE,"단가표지"}</definedName>
    <definedName name="ㅇㄻㅇㄻㄴㄹ" localSheetId="1" hidden="1">{#N/A,#N/A,FALSE,"단가표지"}</definedName>
    <definedName name="ㅇㄻㅇㄻㄴㄹ" hidden="1">{#N/A,#N/A,FALSE,"단가표지"}</definedName>
    <definedName name="ㅇㅀㅁㅇㅁㅇ" localSheetId="3" hidden="1">{#N/A,#N/A,FALSE,"단가표지"}</definedName>
    <definedName name="ㅇㅀㅁㅇㅁㅇ" localSheetId="1" hidden="1">{#N/A,#N/A,FALSE,"단가표지"}</definedName>
    <definedName name="ㅇㅀㅁㅇㅁㅇ" hidden="1">{#N/A,#N/A,FALSE,"단가표지"}</definedName>
    <definedName name="ㅇㅁㄹㅇㅁㄴㄹ" localSheetId="3" hidden="1">{#N/A,#N/A,FALSE,"표지목차"}</definedName>
    <definedName name="ㅇㅁㄹㅇㅁㄴㄹ" localSheetId="1" hidden="1">{#N/A,#N/A,FALSE,"표지목차"}</definedName>
    <definedName name="ㅇㅁㄹㅇㅁㄴㄹ" hidden="1">{#N/A,#N/A,FALSE,"표지목차"}</definedName>
    <definedName name="ㅇㅁㄻㄴㄹ" localSheetId="3" hidden="1">{#N/A,#N/A,FALSE,"단가표지"}</definedName>
    <definedName name="ㅇㅁㄻㄴㄹ" localSheetId="1" hidden="1">{#N/A,#N/A,FALSE,"단가표지"}</definedName>
    <definedName name="ㅇㅁㄻㄴㄹ" hidden="1">{#N/A,#N/A,FALSE,"단가표지"}</definedName>
    <definedName name="ㅇㅇ" localSheetId="3" hidden="1">{#N/A,#N/A,FALSE,"전력간선"}</definedName>
    <definedName name="ㅇㅇ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ㅇ" localSheetId="1" hidden="1">{#N/A,#N/A,FALSE,"전력간선"}</definedName>
    <definedName name="ㅇㅇ" hidden="1">{#N/A,#N/A,FALSE,"전력간선"}</definedName>
    <definedName name="ㅇㅇㅇㅇ" localSheetId="3" hidden="1">{#N/A,#N/A,FALSE,"지침";#N/A,#N/A,FALSE,"환경분석";#N/A,#N/A,FALSE,"Sheet16"}</definedName>
    <definedName name="ㅇㅇㅇㅇ" localSheetId="1" hidden="1">{#N/A,#N/A,FALSE,"지침";#N/A,#N/A,FALSE,"환경분석";#N/A,#N/A,FALSE,"Sheet16"}</definedName>
    <definedName name="ㅇㅇㅇㅇ" hidden="1">{#N/A,#N/A,FALSE,"지침";#N/A,#N/A,FALSE,"환경분석";#N/A,#N/A,FALSE,"Sheet16"}</definedName>
    <definedName name="ㅇㅇㅇㅇㅇㅇ" localSheetId="3" hidden="1">{#N/A,#N/A,FALSE,"지침";#N/A,#N/A,FALSE,"환경분석";#N/A,#N/A,FALSE,"Sheet16"}</definedName>
    <definedName name="ㅇㅇㅇㅇㅇㅇ" localSheetId="1" hidden="1">{#N/A,#N/A,FALSE,"지침";#N/A,#N/A,FALSE,"환경분석";#N/A,#N/A,FALSE,"Sheet16"}</definedName>
    <definedName name="ㅇㅇㅇㅇㅇㅇ" hidden="1">{#N/A,#N/A,FALSE,"지침";#N/A,#N/A,FALSE,"환경분석";#N/A,#N/A,FALSE,"Sheet16"}</definedName>
    <definedName name="ㅇ호" localSheetId="3" hidden="1">{#N/A,#N/A,FALSE,"혼합골재"}</definedName>
    <definedName name="ㅇ호" localSheetId="1" hidden="1">{#N/A,#N/A,FALSE,"혼합골재"}</definedName>
    <definedName name="ㅇ호" hidden="1">{#N/A,#N/A,FALSE,"혼합골재"}</definedName>
    <definedName name="아란" localSheetId="3" hidden="1">{#N/A,#N/A,FALSE,"혼합골재"}</definedName>
    <definedName name="아란" localSheetId="1" hidden="1">{#N/A,#N/A,FALSE,"혼합골재"}</definedName>
    <definedName name="아란" hidden="1">{#N/A,#N/A,FALSE,"혼합골재"}</definedName>
    <definedName name="영업" localSheetId="3" hidden="1">{#N/A,#N/A,FALSE,"지침";#N/A,#N/A,FALSE,"환경분석";#N/A,#N/A,FALSE,"Sheet16"}</definedName>
    <definedName name="영업" localSheetId="1" hidden="1">{#N/A,#N/A,FALSE,"지침";#N/A,#N/A,FALSE,"환경분석";#N/A,#N/A,FALSE,"Sheet16"}</definedName>
    <definedName name="영업" hidden="1">{#N/A,#N/A,FALSE,"지침";#N/A,#N/A,FALSE,"환경분석";#N/A,#N/A,FALSE,"Sheet16"}</definedName>
    <definedName name="영업외" localSheetId="3" hidden="1">[3]추가예산!#REF!</definedName>
    <definedName name="영업외" localSheetId="2" hidden="1">[3]추가예산!#REF!</definedName>
    <definedName name="영업외" localSheetId="1" hidden="1">[3]추가예산!#REF!</definedName>
    <definedName name="영업외" hidden="1">[3]추가예산!#REF!</definedName>
    <definedName name="영업외수" localSheetId="3" hidden="1">[3]추가예산!#REF!</definedName>
    <definedName name="영업외수" localSheetId="2" hidden="1">[3]추가예산!#REF!</definedName>
    <definedName name="영업외수" localSheetId="1" hidden="1">[3]추가예산!#REF!</definedName>
    <definedName name="영업외수" hidden="1">[3]추가예산!#REF!</definedName>
    <definedName name="영업현금" localSheetId="3" hidden="1">{#N/A,#N/A,FALSE,"지침";#N/A,#N/A,FALSE,"환경분석";#N/A,#N/A,FALSE,"Sheet16"}</definedName>
    <definedName name="영업현금" localSheetId="1" hidden="1">{#N/A,#N/A,FALSE,"지침";#N/A,#N/A,FALSE,"환경분석";#N/A,#N/A,FALSE,"Sheet16"}</definedName>
    <definedName name="영업현금" hidden="1">{#N/A,#N/A,FALSE,"지침";#N/A,#N/A,FALSE,"환경분석";#N/A,#N/A,FALSE,"Sheet16"}</definedName>
    <definedName name="용역" localSheetId="3">[10]사업성분석!#REF!</definedName>
    <definedName name="용역">[10]사업성분석!#REF!</definedName>
    <definedName name="우ㅗ홓ㅇ" localSheetId="3" hidden="1">{#N/A,#N/A,FALSE,"조골재"}</definedName>
    <definedName name="우ㅗ홓ㅇ" localSheetId="1" hidden="1">{#N/A,#N/A,FALSE,"조골재"}</definedName>
    <definedName name="우ㅗ홓ㅇ" hidden="1">{#N/A,#N/A,FALSE,"조골재"}</definedName>
    <definedName name="유이주비" localSheetId="3">[10]사업성분석!#REF!</definedName>
    <definedName name="유이주비">[10]사업성분석!#REF!</definedName>
    <definedName name="유토지" localSheetId="3">[10]사업성분석!#REF!</definedName>
    <definedName name="유토지">[10]사업성분석!#REF!</definedName>
    <definedName name="이른" localSheetId="3" hidden="1">{#N/A,#N/A,FALSE,"2~8번"}</definedName>
    <definedName name="이른" localSheetId="1" hidden="1">{#N/A,#N/A,FALSE,"2~8번"}</definedName>
    <definedName name="이른" hidden="1">{#N/A,#N/A,FALSE,"2~8번"}</definedName>
    <definedName name="이슈" localSheetId="3" hidden="1">{#N/A,#N/A,FALSE,"지침";#N/A,#N/A,FALSE,"환경분석";#N/A,#N/A,FALSE,"Sheet16"}</definedName>
    <definedName name="이슈" localSheetId="1" hidden="1">{#N/A,#N/A,FALSE,"지침";#N/A,#N/A,FALSE,"환경분석";#N/A,#N/A,FALSE,"Sheet16"}</definedName>
    <definedName name="이슈" hidden="1">{#N/A,#N/A,FALSE,"지침";#N/A,#N/A,FALSE,"환경분석";#N/A,#N/A,FALSE,"Sheet16"}</definedName>
    <definedName name="이주비이자" localSheetId="3">[10]사업성분석!#REF!</definedName>
    <definedName name="이주비이자">[10]사업성분석!#REF!</definedName>
    <definedName name="인허가" localSheetId="3">[10]사업성분석!#REF!</definedName>
    <definedName name="인허가">[10]사업성분석!#REF!</definedName>
    <definedName name="일정97" localSheetId="3" hidden="1">#REF!</definedName>
    <definedName name="일정97" localSheetId="2" hidden="1">#REF!</definedName>
    <definedName name="일정97" localSheetId="1" hidden="1">#REF!</definedName>
    <definedName name="일정97" hidden="1">#REF!</definedName>
    <definedName name="ㅈㄱ" localSheetId="3" hidden="1">{#N/A,#N/A,FALSE,"단가표지"}</definedName>
    <definedName name="ㅈㄱ" localSheetId="1" hidden="1">{#N/A,#N/A,FALSE,"단가표지"}</definedName>
    <definedName name="ㅈㄱ" hidden="1">{#N/A,#N/A,FALSE,"단가표지"}</definedName>
    <definedName name="잔여유토지" localSheetId="3">[10]사업성분석!#REF!</definedName>
    <definedName name="잔여유토지">[10]사업성분석!#REF!</definedName>
    <definedName name="전자CF" localSheetId="3" hidden="1">{#N/A,#N/A,FALSE,"지침";#N/A,#N/A,FALSE,"환경분석";#N/A,#N/A,FALSE,"Sheet16"}</definedName>
    <definedName name="전자CF" localSheetId="1" hidden="1">{#N/A,#N/A,FALSE,"지침";#N/A,#N/A,FALSE,"환경분석";#N/A,#N/A,FALSE,"Sheet16"}</definedName>
    <definedName name="전자CF" hidden="1">{#N/A,#N/A,FALSE,"지침";#N/A,#N/A,FALSE,"환경분석";#N/A,#N/A,FALSE,"Sheet16"}</definedName>
    <definedName name="정산설계" localSheetId="3">[10]사업성분석!#REF!</definedName>
    <definedName name="정산설계">[10]사업성분석!#REF!</definedName>
    <definedName name="정산시공보증" localSheetId="3">[10]사업성분석!#REF!</definedName>
    <definedName name="정산시공보증">[10]사업성분석!#REF!</definedName>
    <definedName name="정산용역" localSheetId="3">[10]사업성분석!#REF!</definedName>
    <definedName name="정산용역">[10]사업성분석!#REF!</definedName>
    <definedName name="정산이자" localSheetId="3">[10]사업성분석!#REF!</definedName>
    <definedName name="정산이자">[10]사업성분석!#REF!</definedName>
    <definedName name="정산조합개소비" localSheetId="3">[10]사업성분석!#REF!</definedName>
    <definedName name="정산조합개소비">[10]사업성분석!#REF!</definedName>
    <definedName name="정산조합운영" localSheetId="3">[10]사업성분석!#REF!</definedName>
    <definedName name="정산조합운영">[10]사업성분석!#REF!</definedName>
    <definedName name="정산토지" localSheetId="3">[10]사업성분석!#REF!</definedName>
    <definedName name="정산토지">[10]사업성분석!#REF!</definedName>
    <definedName name="제출2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출2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출2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출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조직도2" localSheetId="3" hidden="1">{#N/A,#N/A,FALSE,"물량산출"}</definedName>
    <definedName name="조직도2" localSheetId="1" hidden="1">{#N/A,#N/A,FALSE,"물량산출"}</definedName>
    <definedName name="조직도2" hidden="1">{#N/A,#N/A,FALSE,"물량산출"}</definedName>
    <definedName name="종합청사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청사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청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주" localSheetId="3" hidden="1">{#N/A,#N/A,FALSE,"지침";#N/A,#N/A,FALSE,"환경분석";#N/A,#N/A,FALSE,"Sheet16"}</definedName>
    <definedName name="주" localSheetId="1" hidden="1">{#N/A,#N/A,FALSE,"지침";#N/A,#N/A,FALSE,"환경분석";#N/A,#N/A,FALSE,"Sheet16"}</definedName>
    <definedName name="주" hidden="1">{#N/A,#N/A,FALSE,"지침";#N/A,#N/A,FALSE,"환경분석";#N/A,#N/A,FALSE,"Sheet16"}</definedName>
    <definedName name="집계11" localSheetId="3" hidden="1">{#N/A,#N/A,FALSE,"갑지";#N/A,#N/A,FALSE,"개요";#N/A,#N/A,FALSE,"비목별";#N/A,#N/A,FALSE,"건물별";#N/A,#N/A,FALSE,"기구표";#N/A,#N/A,FALSE,"직원투입"}</definedName>
    <definedName name="집계11" localSheetId="1" hidden="1">{#N/A,#N/A,FALSE,"갑지";#N/A,#N/A,FALSE,"개요";#N/A,#N/A,FALSE,"비목별";#N/A,#N/A,FALSE,"건물별";#N/A,#N/A,FALSE,"기구표";#N/A,#N/A,FALSE,"직원투입"}</definedName>
    <definedName name="집계11" hidden="1">{#N/A,#N/A,FALSE,"갑지";#N/A,#N/A,FALSE,"개요";#N/A,#N/A,FALSE,"비목별";#N/A,#N/A,FALSE,"건물별";#N/A,#N/A,FALSE,"기구표";#N/A,#N/A,FALSE,"직원투입"}</definedName>
    <definedName name="집계12" localSheetId="3" hidden="1">{#N/A,#N/A,FALSE,"물량산출"}</definedName>
    <definedName name="집계12" localSheetId="1" hidden="1">{#N/A,#N/A,FALSE,"물량산출"}</definedName>
    <definedName name="집계12" hidden="1">{#N/A,#N/A,FALSE,"물량산출"}</definedName>
    <definedName name="ㅊㅍㅋㅌㅊㅋ" localSheetId="3" hidden="1">{#N/A,#N/A,FALSE,"운반시간"}</definedName>
    <definedName name="ㅊㅍㅋㅌㅊㅋ" localSheetId="1" hidden="1">{#N/A,#N/A,FALSE,"운반시간"}</definedName>
    <definedName name="ㅊㅍㅋㅌㅊㅋ" hidden="1">{#N/A,#N/A,FALSE,"운반시간"}</definedName>
    <definedName name="ㅊㅍㅋㅌㅍㅌ" localSheetId="3" hidden="1">{#N/A,#N/A,FALSE,"혼합골재"}</definedName>
    <definedName name="ㅊㅍㅋㅌㅍㅌ" localSheetId="1" hidden="1">{#N/A,#N/A,FALSE,"혼합골재"}</definedName>
    <definedName name="ㅊㅍㅋㅌㅍㅌ" hidden="1">{#N/A,#N/A,FALSE,"혼합골재"}</definedName>
    <definedName name="철근량" localSheetId="3" hidden="1">{#N/A,#N/A,FALSE,"전력간선"}</definedName>
    <definedName name="철근량" localSheetId="1" hidden="1">{#N/A,#N/A,FALSE,"전력간선"}</definedName>
    <definedName name="철근량" hidden="1">{#N/A,#N/A,FALSE,"전력간선"}</definedName>
    <definedName name="총공사비2" localSheetId="3" hidden="1">{#N/A,#N/A,FALSE,"전력간선"}</definedName>
    <definedName name="총공사비2" localSheetId="1" hidden="1">{#N/A,#N/A,FALSE,"전력간선"}</definedName>
    <definedName name="총공사비2" hidden="1">{#N/A,#N/A,FALSE,"전력간선"}</definedName>
    <definedName name="추가깍기" localSheetId="3" hidden="1">{#N/A,#N/A,FALSE,"조골재"}</definedName>
    <definedName name="추가깍기" localSheetId="1" hidden="1">{#N/A,#N/A,FALSE,"조골재"}</definedName>
    <definedName name="추가깍기" hidden="1">{#N/A,#N/A,FALSE,"조골재"}</definedName>
    <definedName name="출판" localSheetId="3" hidden="1">{#N/A,#N/A,FALSE,"지침";#N/A,#N/A,FALSE,"환경분석";#N/A,#N/A,FALSE,"Sheet16"}</definedName>
    <definedName name="출판" localSheetId="1" hidden="1">{#N/A,#N/A,FALSE,"지침";#N/A,#N/A,FALSE,"환경분석";#N/A,#N/A,FALSE,"Sheet16"}</definedName>
    <definedName name="출판" hidden="1">{#N/A,#N/A,FALSE,"지침";#N/A,#N/A,FALSE,"환경분석";#N/A,#N/A,FALSE,"Sheet16"}</definedName>
    <definedName name="측량" localSheetId="3">[10]사업성분석!#REF!</definedName>
    <definedName name="측량">[10]사업성분석!#REF!</definedName>
    <definedName name="측량지질" localSheetId="3">[10]사업성분석!#REF!</definedName>
    <definedName name="측량지질">[10]사업성분석!#REF!</definedName>
    <definedName name="캐쉬" localSheetId="3" hidden="1">{#N/A,#N/A,FALSE,"지침";#N/A,#N/A,FALSE,"환경분석";#N/A,#N/A,FALSE,"Sheet16"}</definedName>
    <definedName name="캐쉬" localSheetId="1" hidden="1">{#N/A,#N/A,FALSE,"지침";#N/A,#N/A,FALSE,"환경분석";#N/A,#N/A,FALSE,"Sheet16"}</definedName>
    <definedName name="캐쉬" hidden="1">{#N/A,#N/A,FALSE,"지침";#N/A,#N/A,FALSE,"환경분석";#N/A,#N/A,FALSE,"Sheet16"}</definedName>
    <definedName name="ㅌㅊ" localSheetId="3" hidden="1">'[14]5사남'!#REF!</definedName>
    <definedName name="ㅌㅊ" localSheetId="2" hidden="1">'[14]5사남'!#REF!</definedName>
    <definedName name="ㅌㅊ" localSheetId="1" hidden="1">'[14]5사남'!#REF!</definedName>
    <definedName name="ㅌㅊ" hidden="1">'[14]5사남'!#REF!</definedName>
    <definedName name="ㅌㅍ츛ㅌ" localSheetId="3" hidden="1">{#N/A,#N/A,FALSE,"운반시간"}</definedName>
    <definedName name="ㅌㅍ츛ㅌ" localSheetId="1" hidden="1">{#N/A,#N/A,FALSE,"운반시간"}</definedName>
    <definedName name="ㅌㅍ츛ㅌ" hidden="1">{#N/A,#N/A,FALSE,"운반시간"}</definedName>
    <definedName name="테스크" localSheetId="3" hidden="1">{#N/A,#N/A,FALSE,"단가표지"}</definedName>
    <definedName name="테스크" localSheetId="1" hidden="1">{#N/A,#N/A,FALSE,"단가표지"}</definedName>
    <definedName name="테스크" hidden="1">{#N/A,#N/A,FALSE,"단가표지"}</definedName>
    <definedName name="토목" localSheetId="3" hidden="1">{#N/A,#N/A,FALSE,"단가표지"}</definedName>
    <definedName name="토목" localSheetId="1" hidden="1">{#N/A,#N/A,FALSE,"단가표지"}</definedName>
    <definedName name="토목" hidden="1">{#N/A,#N/A,FALSE,"단가표지"}</definedName>
    <definedName name="토목견적" localSheetId="3" hidden="1">{#N/A,#N/A,FALSE,"골재소요량";#N/A,#N/A,FALSE,"골재소요량"}</definedName>
    <definedName name="토목견적" localSheetId="1" hidden="1">{#N/A,#N/A,FALSE,"골재소요량";#N/A,#N/A,FALSE,"골재소요량"}</definedName>
    <definedName name="토목견적" hidden="1">{#N/A,#N/A,FALSE,"골재소요량";#N/A,#N/A,FALSE,"골재소요량"}</definedName>
    <definedName name="토목설계" localSheetId="3" hidden="1">{#N/A,#N/A,FALSE,"골재소요량";#N/A,#N/A,FALSE,"골재소요량"}</definedName>
    <definedName name="토목설계" localSheetId="1" hidden="1">{#N/A,#N/A,FALSE,"골재소요량";#N/A,#N/A,FALSE,"골재소요량"}</definedName>
    <definedName name="토목설계" hidden="1">{#N/A,#N/A,FALSE,"골재소요량";#N/A,#N/A,FALSE,"골재소요량"}</definedName>
    <definedName name="토목실행" localSheetId="3" hidden="1">{#N/A,#N/A,FALSE,"골재소요량";#N/A,#N/A,FALSE,"골재소요량"}</definedName>
    <definedName name="토목실행" localSheetId="1" hidden="1">{#N/A,#N/A,FALSE,"골재소요량";#N/A,#N/A,FALSE,"골재소요량"}</definedName>
    <definedName name="토목실행" hidden="1">{#N/A,#N/A,FALSE,"골재소요량";#N/A,#N/A,FALSE,"골재소요량"}</definedName>
    <definedName name="ㅍ춫" localSheetId="3" hidden="1">{#N/A,#N/A,FALSE,"골재소요량";#N/A,#N/A,FALSE,"골재소요량"}</definedName>
    <definedName name="ㅍ춫" localSheetId="1" hidden="1">{#N/A,#N/A,FALSE,"골재소요량";#N/A,#N/A,FALSE,"골재소요량"}</definedName>
    <definedName name="ㅍ춫" hidden="1">{#N/A,#N/A,FALSE,"골재소요량";#N/A,#N/A,FALSE,"골재소요량"}</definedName>
    <definedName name="ㅍ츝" localSheetId="3" hidden="1">{#N/A,#N/A,FALSE,"표지목차"}</definedName>
    <definedName name="ㅍ츝" localSheetId="1" hidden="1">{#N/A,#N/A,FALSE,"표지목차"}</definedName>
    <definedName name="ㅍ츝" hidden="1">{#N/A,#N/A,FALSE,"표지목차"}</definedName>
    <definedName name="포장2월ocf" localSheetId="3" hidden="1">{#N/A,#N/A,FALSE,"지침";#N/A,#N/A,FALSE,"환경분석";#N/A,#N/A,FALSE,"Sheet16"}</definedName>
    <definedName name="포장2월ocf" localSheetId="1" hidden="1">{#N/A,#N/A,FALSE,"지침";#N/A,#N/A,FALSE,"환경분석";#N/A,#N/A,FALSE,"Sheet16"}</definedName>
    <definedName name="포장2월ocf" hidden="1">{#N/A,#N/A,FALSE,"지침";#N/A,#N/A,FALSE,"환경분석";#N/A,#N/A,FALSE,"Sheet16"}</definedName>
    <definedName name="포장ocf" localSheetId="3" hidden="1">{#N/A,#N/A,FALSE,"지침";#N/A,#N/A,FALSE,"환경분석";#N/A,#N/A,FALSE,"Sheet16"}</definedName>
    <definedName name="포장ocf" localSheetId="1" hidden="1">{#N/A,#N/A,FALSE,"지침";#N/A,#N/A,FALSE,"환경분석";#N/A,#N/A,FALSE,"Sheet16"}</definedName>
    <definedName name="포장ocf" hidden="1">{#N/A,#N/A,FALSE,"지침";#N/A,#N/A,FALSE,"환경분석";#N/A,#N/A,FALSE,"Sheet16"}</definedName>
    <definedName name="표지">#REF!</definedName>
    <definedName name="표지2" localSheetId="3" hidden="1">#REF!</definedName>
    <definedName name="표지2" localSheetId="2" hidden="1">#REF!</definedName>
    <definedName name="표지2" localSheetId="1" hidden="1">#REF!</definedName>
    <definedName name="표지2" hidden="1">#REF!</definedName>
    <definedName name="ㅎㄱㄱ" localSheetId="3" hidden="1">{#N/A,#N/A,FALSE,"CCTV"}</definedName>
    <definedName name="ㅎㄱㄱ" localSheetId="1" hidden="1">{#N/A,#N/A,FALSE,"CCTV"}</definedName>
    <definedName name="ㅎㄱㄱ" hidden="1">{#N/A,#N/A,FALSE,"CCTV"}</definedName>
    <definedName name="ㅎㄴ" localSheetId="3" hidden="1">{#N/A,#N/A,FALSE,"단가표지"}</definedName>
    <definedName name="ㅎㄴ" localSheetId="1" hidden="1">{#N/A,#N/A,FALSE,"단가표지"}</definedName>
    <definedName name="ㅎㄴ" hidden="1">{#N/A,#N/A,FALSE,"단가표지"}</definedName>
    <definedName name="ㅎㄹㄴㅇ" localSheetId="3" hidden="1">{#N/A,#N/A,FALSE,"단가표지"}</definedName>
    <definedName name="ㅎㄹㄴㅇ" localSheetId="1" hidden="1">{#N/A,#N/A,FALSE,"단가표지"}</definedName>
    <definedName name="ㅎㄹㄴㅇ" hidden="1">{#N/A,#N/A,FALSE,"단가표지"}</definedName>
    <definedName name="ㅎㄹㅇ" localSheetId="3" hidden="1">{#N/A,#N/A,FALSE,"CCTV"}</definedName>
    <definedName name="ㅎㄹㅇ" localSheetId="1" hidden="1">{#N/A,#N/A,FALSE,"CCTV"}</definedName>
    <definedName name="ㅎㄹㅇ" hidden="1">{#N/A,#N/A,FALSE,"CCTV"}</definedName>
    <definedName name="ㅎㄹㅇㄴ" localSheetId="3" hidden="1">{#N/A,#N/A,FALSE,"골재소요량";#N/A,#N/A,FALSE,"골재소요량"}</definedName>
    <definedName name="ㅎㄹㅇㄴ" localSheetId="1" hidden="1">{#N/A,#N/A,FALSE,"골재소요량";#N/A,#N/A,FALSE,"골재소요량"}</definedName>
    <definedName name="ㅎㄹㅇㄴ" hidden="1">{#N/A,#N/A,FALSE,"골재소요량";#N/A,#N/A,FALSE,"골재소요량"}</definedName>
    <definedName name="ㅎㄹㅇㅁㅁㅎ" localSheetId="3" hidden="1">{#N/A,#N/A,FALSE,"조골재"}</definedName>
    <definedName name="ㅎㄹㅇㅁㅁㅎ" localSheetId="1" hidden="1">{#N/A,#N/A,FALSE,"조골재"}</definedName>
    <definedName name="ㅎㄹㅇㅁㅁㅎ" hidden="1">{#N/A,#N/A,FALSE,"조골재"}</definedName>
    <definedName name="ㅎㄹㅇㅁㅎㅁ" localSheetId="3" hidden="1">{#N/A,#N/A,FALSE,"표지목차"}</definedName>
    <definedName name="ㅎㄹㅇㅁㅎㅁ" localSheetId="1" hidden="1">{#N/A,#N/A,FALSE,"표지목차"}</definedName>
    <definedName name="ㅎㄹㅇㅁㅎㅁ" hidden="1">{#N/A,#N/A,FALSE,"표지목차"}</definedName>
    <definedName name="ㅎㄹㅇㅎ" localSheetId="3" hidden="1">{#N/A,#N/A,FALSE,"단가표지"}</definedName>
    <definedName name="ㅎㄹㅇㅎ" localSheetId="1" hidden="1">{#N/A,#N/A,FALSE,"단가표지"}</definedName>
    <definedName name="ㅎㄹㅇㅎ" hidden="1">{#N/A,#N/A,FALSE,"단가표지"}</definedName>
    <definedName name="ㅎㄹㅇㅎㅇㅁㅎ" localSheetId="3" hidden="1">{#N/A,#N/A,FALSE,"운반시간"}</definedName>
    <definedName name="ㅎㄹㅇㅎㅇㅁㅎ" localSheetId="1" hidden="1">{#N/A,#N/A,FALSE,"운반시간"}</definedName>
    <definedName name="ㅎㄹㅇㅎㅇㅁㅎ" hidden="1">{#N/A,#N/A,FALSE,"운반시간"}</definedName>
    <definedName name="ㅎ륜ㅇㄹ" localSheetId="3" hidden="1">{#N/A,#N/A,FALSE,"2~8번"}</definedName>
    <definedName name="ㅎ륜ㅇㄹ" localSheetId="1" hidden="1">{#N/A,#N/A,FALSE,"2~8번"}</definedName>
    <definedName name="ㅎ륜ㅇㄹ" hidden="1">{#N/A,#N/A,FALSE,"2~8번"}</definedName>
    <definedName name="ㅎ르ㅓㅗㅓ" localSheetId="3" hidden="1">{#N/A,#N/A,FALSE,"골재소요량";#N/A,#N/A,FALSE,"골재소요량"}</definedName>
    <definedName name="ㅎ르ㅓㅗㅓ" localSheetId="1" hidden="1">{#N/A,#N/A,FALSE,"골재소요량";#N/A,#N/A,FALSE,"골재소요량"}</definedName>
    <definedName name="ㅎ르ㅓㅗㅓ" hidden="1">{#N/A,#N/A,FALSE,"골재소요량";#N/A,#N/A,FALSE,"골재소요량"}</definedName>
    <definedName name="ㅎㄻㄹㅇㅎㅇㅁ" localSheetId="3" hidden="1">{#N/A,#N/A,FALSE,"혼합골재"}</definedName>
    <definedName name="ㅎㄻㄹㅇㅎㅇㅁ" localSheetId="1" hidden="1">{#N/A,#N/A,FALSE,"혼합골재"}</definedName>
    <definedName name="ㅎㄻㄹㅇㅎㅇㅁ" hidden="1">{#N/A,#N/A,FALSE,"혼합골재"}</definedName>
    <definedName name="ㅎㄻㅇㅎㅁㅇㅎㅁㅇㅎ" localSheetId="3" hidden="1">{#N/A,#N/A,FALSE,"골재소요량";#N/A,#N/A,FALSE,"골재소요량"}</definedName>
    <definedName name="ㅎㄻㅇㅎㅁㅇㅎㅁㅇㅎ" localSheetId="1" hidden="1">{#N/A,#N/A,FALSE,"골재소요량";#N/A,#N/A,FALSE,"골재소요량"}</definedName>
    <definedName name="ㅎㄻㅇㅎㅁㅇㅎㅁㅇㅎ" hidden="1">{#N/A,#N/A,FALSE,"골재소요량";#N/A,#N/A,FALSE,"골재소요량"}</definedName>
    <definedName name="ㅎㅁㅇㅀㅁㅇ" localSheetId="3" hidden="1">{#N/A,#N/A,FALSE,"단가표지"}</definedName>
    <definedName name="ㅎㅁㅇㅀㅁㅇ" localSheetId="1" hidden="1">{#N/A,#N/A,FALSE,"단가표지"}</definedName>
    <definedName name="ㅎㅁㅇㅀㅁㅇ" hidden="1">{#N/A,#N/A,FALSE,"단가표지"}</definedName>
    <definedName name="ㅎㅁㅇㅀㅁㅇㅎㅁ" localSheetId="3" hidden="1">{#N/A,#N/A,FALSE,"단가표지"}</definedName>
    <definedName name="ㅎㅁㅇㅀㅁㅇㅎㅁ" localSheetId="1" hidden="1">{#N/A,#N/A,FALSE,"단가표지"}</definedName>
    <definedName name="ㅎㅁㅇㅀㅁㅇㅎㅁ" hidden="1">{#N/A,#N/A,FALSE,"단가표지"}</definedName>
    <definedName name="ㅎㅇㄴ" localSheetId="3" hidden="1">{#N/A,#N/A,FALSE,"단가표지"}</definedName>
    <definedName name="ㅎㅇㄴ" localSheetId="1" hidden="1">{#N/A,#N/A,FALSE,"단가표지"}</definedName>
    <definedName name="ㅎㅇㄴ" hidden="1">{#N/A,#N/A,FALSE,"단가표지"}</definedName>
    <definedName name="ㅎㅇㄹ홍ㄴ로" localSheetId="3" hidden="1">{#N/A,#N/A,FALSE,"단가표지"}</definedName>
    <definedName name="ㅎㅇㄹ홍ㄴ로" localSheetId="1" hidden="1">{#N/A,#N/A,FALSE,"단가표지"}</definedName>
    <definedName name="ㅎㅇㄹ홍ㄴ로" hidden="1">{#N/A,#N/A,FALSE,"단가표지"}</definedName>
    <definedName name="ㅎㅇㄻㅎㅁㅇ" localSheetId="3" hidden="1">{#N/A,#N/A,FALSE,"혼합골재"}</definedName>
    <definedName name="ㅎㅇㄻㅎㅁㅇ" localSheetId="1" hidden="1">{#N/A,#N/A,FALSE,"혼합골재"}</definedName>
    <definedName name="ㅎㅇㄻㅎㅁㅇ" hidden="1">{#N/A,#N/A,FALSE,"혼합골재"}</definedName>
    <definedName name="ㅎㅇㄻㅎㅁㅎㅁㅇ" localSheetId="3" hidden="1">{#N/A,#N/A,FALSE,"운반시간"}</definedName>
    <definedName name="ㅎㅇㄻㅎㅁㅎㅁㅇ" localSheetId="1" hidden="1">{#N/A,#N/A,FALSE,"운반시간"}</definedName>
    <definedName name="ㅎㅇㄻㅎㅁㅎㅁㅇ" hidden="1">{#N/A,#N/A,FALSE,"운반시간"}</definedName>
    <definedName name="ㅎㅇㅀ" localSheetId="3" hidden="1">{#N/A,#N/A,FALSE,"단가표지"}</definedName>
    <definedName name="ㅎㅇㅀ" localSheetId="1" hidden="1">{#N/A,#N/A,FALSE,"단가표지"}</definedName>
    <definedName name="ㅎㅇㅀ" hidden="1">{#N/A,#N/A,FALSE,"단가표지"}</definedName>
    <definedName name="ㅎㅇㅀㄴ" localSheetId="3" hidden="1">{#N/A,#N/A,FALSE,"골재소요량";#N/A,#N/A,FALSE,"골재소요량"}</definedName>
    <definedName name="ㅎㅇㅀㄴ" localSheetId="1" hidden="1">{#N/A,#N/A,FALSE,"골재소요량";#N/A,#N/A,FALSE,"골재소요량"}</definedName>
    <definedName name="ㅎㅇㅀㄴ" hidden="1">{#N/A,#N/A,FALSE,"골재소요량";#N/A,#N/A,FALSE,"골재소요량"}</definedName>
    <definedName name="ㅎㅇㅀㅁㅇㅎㅁㅇ" localSheetId="3" hidden="1">{#N/A,#N/A,FALSE,"단가표지"}</definedName>
    <definedName name="ㅎㅇㅀㅁㅇㅎㅁㅇ" localSheetId="1" hidden="1">{#N/A,#N/A,FALSE,"단가표지"}</definedName>
    <definedName name="ㅎㅇㅀㅁㅇㅎㅁㅇ" hidden="1">{#N/A,#N/A,FALSE,"단가표지"}</definedName>
    <definedName name="ㅎㅇㅀㅇㅀ" localSheetId="3" hidden="1">{#N/A,#N/A,FALSE,"표지목차"}</definedName>
    <definedName name="ㅎㅇㅀㅇㅀ" localSheetId="1" hidden="1">{#N/A,#N/A,FALSE,"표지목차"}</definedName>
    <definedName name="ㅎㅇㅀㅇㅀ" hidden="1">{#N/A,#N/A,FALSE,"표지목차"}</definedName>
    <definedName name="ㅎㅇㅀㅇㅀㅇ" localSheetId="3" hidden="1">{#N/A,#N/A,FALSE,"표지목차"}</definedName>
    <definedName name="ㅎㅇㅀㅇㅀㅇ" localSheetId="1" hidden="1">{#N/A,#N/A,FALSE,"표지목차"}</definedName>
    <definedName name="ㅎㅇㅀㅇㅀㅇ" hidden="1">{#N/A,#N/A,FALSE,"표지목차"}</definedName>
    <definedName name="ㅎㅇㅁㄴㄹ" localSheetId="3" hidden="1">{#N/A,#N/A,FALSE,"운반시간"}</definedName>
    <definedName name="ㅎㅇㅁㄴㄹ" localSheetId="1" hidden="1">{#N/A,#N/A,FALSE,"운반시간"}</definedName>
    <definedName name="ㅎㅇㅁㄴㄹ" hidden="1">{#N/A,#N/A,FALSE,"운반시간"}</definedName>
    <definedName name="ㅎㅇㅁㅀㅁㅇ" localSheetId="3" hidden="1">{#N/A,#N/A,FALSE,"단가표지"}</definedName>
    <definedName name="ㅎㅇㅁㅀㅁㅇ" localSheetId="1" hidden="1">{#N/A,#N/A,FALSE,"단가표지"}</definedName>
    <definedName name="ㅎㅇㅁㅀㅁㅇ" hidden="1">{#N/A,#N/A,FALSE,"단가표지"}</definedName>
    <definedName name="ㅎㅎ" localSheetId="3" hidden="1">'[14]5사남'!#REF!</definedName>
    <definedName name="ㅎㅎ" localSheetId="2" hidden="1">'[14]5사남'!#REF!</definedName>
    <definedName name="ㅎㅎ" localSheetId="1" hidden="1">'[14]5사남'!#REF!</definedName>
    <definedName name="ㅎㅎ" hidden="1">'[14]5사남'!#REF!</definedName>
    <definedName name="ㅎㅎㄱ" localSheetId="3" hidden="1">{#N/A,#N/A,FALSE,"CCTV"}</definedName>
    <definedName name="ㅎㅎㄱ" localSheetId="1" hidden="1">{#N/A,#N/A,FALSE,"CCTV"}</definedName>
    <definedName name="ㅎㅎㄱ" hidden="1">{#N/A,#N/A,FALSE,"CCTV"}</definedName>
    <definedName name="하다" localSheetId="3" hidden="1">{#N/A,#N/A,FALSE,"골재소요량";#N/A,#N/A,FALSE,"골재소요량"}</definedName>
    <definedName name="하다" localSheetId="1" hidden="1">{#N/A,#N/A,FALSE,"골재소요량";#N/A,#N/A,FALSE,"골재소요량"}</definedName>
    <definedName name="하다" hidden="1">{#N/A,#N/A,FALSE,"골재소요량";#N/A,#N/A,FALSE,"골재소요량"}</definedName>
    <definedName name="하도사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자보수" localSheetId="3">[15]수지!#REF!</definedName>
    <definedName name="하자보수">[15]수지!#REF!</definedName>
    <definedName name="학교" localSheetId="3" hidden="1">{#N/A,#N/A,FALSE,"단가표지"}</definedName>
    <definedName name="학교" localSheetId="1" hidden="1">{#N/A,#N/A,FALSE,"단가표지"}</definedName>
    <definedName name="학교" hidden="1">{#N/A,#N/A,FALSE,"단가표지"}</definedName>
    <definedName name="학교는간다" localSheetId="3" hidden="1">{#N/A,#N/A,FALSE,"단가표지"}</definedName>
    <definedName name="학교는간다" localSheetId="1" hidden="1">{#N/A,#N/A,FALSE,"단가표지"}</definedName>
    <definedName name="학교는간다" hidden="1">{#N/A,#N/A,FALSE,"단가표지"}</definedName>
    <definedName name="햐ㅓㅈ바허ㅏㅣ농하ㅗㅎ" localSheetId="3" hidden="1">{#N/A,#N/A,FALSE,"CCTV"}</definedName>
    <definedName name="햐ㅓㅈ바허ㅏㅣ농하ㅗㅎ" localSheetId="1" hidden="1">{#N/A,#N/A,FALSE,"CCTV"}</definedName>
    <definedName name="햐ㅓㅈ바허ㅏㅣ농하ㅗㅎ" hidden="1">{#N/A,#N/A,FALSE,"CCTV"}</definedName>
    <definedName name="호우" localSheetId="3" hidden="1">{#N/A,#N/A,FALSE,"표지목차"}</definedName>
    <definedName name="호우" localSheetId="1" hidden="1">{#N/A,#N/A,FALSE,"표지목차"}</definedName>
    <definedName name="호우" hidden="1">{#N/A,#N/A,FALSE,"표지목차"}</definedName>
    <definedName name="호우ㅗ" localSheetId="3" hidden="1">{#N/A,#N/A,FALSE,"단가표지"}</definedName>
    <definedName name="호우ㅗ" localSheetId="1" hidden="1">{#N/A,#N/A,FALSE,"단가표지"}</definedName>
    <definedName name="호우ㅗ" hidden="1">{#N/A,#N/A,FALSE,"단가표지"}</definedName>
    <definedName name="호이스느" localSheetId="3" hidden="1">{#N/A,#N/A,FALSE,"물량산출"}</definedName>
    <definedName name="호이스느" localSheetId="1" hidden="1">{#N/A,#N/A,FALSE,"물량산출"}</definedName>
    <definedName name="호이스느" hidden="1">{#N/A,#N/A,FALSE,"물량산출"}</definedName>
    <definedName name="호ㅓ" localSheetId="3" hidden="1">{#N/A,#N/A,FALSE,"CCTV"}</definedName>
    <definedName name="호ㅓ" localSheetId="1" hidden="1">{#N/A,#N/A,FALSE,"CCTV"}</definedName>
    <definedName name="호ㅓ" hidden="1">{#N/A,#N/A,FALSE,"CCTV"}</definedName>
    <definedName name="호ㅓㅎ" localSheetId="3" hidden="1">{#N/A,#N/A,FALSE,"표지목차"}</definedName>
    <definedName name="호ㅓㅎ" localSheetId="1" hidden="1">{#N/A,#N/A,FALSE,"표지목차"}</definedName>
    <definedName name="호ㅓㅎ" hidden="1">{#N/A,#N/A,FALSE,"표지목차"}</definedName>
    <definedName name="호ㅓㅕㅅ" localSheetId="3" hidden="1">{#N/A,#N/A,FALSE,"CCTV"}</definedName>
    <definedName name="호ㅓㅕㅅ" localSheetId="1" hidden="1">{#N/A,#N/A,FALSE,"CCTV"}</definedName>
    <definedName name="호ㅓㅕㅅ" hidden="1">{#N/A,#N/A,FALSE,"CCTV"}</definedName>
    <definedName name="혼ㄹ" localSheetId="3" hidden="1">{#N/A,#N/A,FALSE,"운반시간"}</definedName>
    <definedName name="혼ㄹ" localSheetId="1" hidden="1">{#N/A,#N/A,FALSE,"운반시간"}</definedName>
    <definedName name="혼ㄹ" hidden="1">{#N/A,#N/A,FALSE,"운반시간"}</definedName>
    <definedName name="홀ㄴㄺㅅ" localSheetId="3" hidden="1">{#N/A,#N/A,FALSE,"단가표지"}</definedName>
    <definedName name="홀ㄴㄺㅅ" localSheetId="1" hidden="1">{#N/A,#N/A,FALSE,"단가표지"}</definedName>
    <definedName name="홀ㄴㄺㅅ" hidden="1">{#N/A,#N/A,FALSE,"단가표지"}</definedName>
    <definedName name="홀ㄹㄹㄹㄹㄹㄹㄹㄹ" localSheetId="3" hidden="1">{#N/A,#N/A,FALSE,"단가표지"}</definedName>
    <definedName name="홀ㄹㄹㄹㄹㄹㄹㄹㄹ" localSheetId="1" hidden="1">{#N/A,#N/A,FALSE,"단가표지"}</definedName>
    <definedName name="홀ㄹㄹㄹㄹㄹㄹㄹㄹ" hidden="1">{#N/A,#N/A,FALSE,"단가표지"}</definedName>
    <definedName name="홓렁호ㅓ호" localSheetId="3" hidden="1">{#N/A,#N/A,FALSE,"단가표지"}</definedName>
    <definedName name="홓렁호ㅓ호" localSheetId="1" hidden="1">{#N/A,#N/A,FALSE,"단가표지"}</definedName>
    <definedName name="홓렁호ㅓ호" hidden="1">{#N/A,#N/A,FALSE,"단가표지"}</definedName>
    <definedName name="홓로" localSheetId="3" hidden="1">{#N/A,#N/A,FALSE,"단가표지"}</definedName>
    <definedName name="홓로" localSheetId="1" hidden="1">{#N/A,#N/A,FALSE,"단가표지"}</definedName>
    <definedName name="홓로" hidden="1">{#N/A,#N/A,FALSE,"단가표지"}</definedName>
    <definedName name="화허호ㅓ" localSheetId="3" hidden="1">{#N/A,#N/A,FALSE,"조골재"}</definedName>
    <definedName name="화허호ㅓ" localSheetId="1" hidden="1">{#N/A,#N/A,FALSE,"조골재"}</definedName>
    <definedName name="화허호ㅓ" hidden="1">{#N/A,#N/A,FALSE,"조골재"}</definedName>
    <definedName name="ㅏㅅㅎㄹ" localSheetId="3" hidden="1">{#N/A,#N/A,FALSE,"CCTV"}</definedName>
    <definedName name="ㅏㅅㅎㄹ" localSheetId="1" hidden="1">{#N/A,#N/A,FALSE,"CCTV"}</definedName>
    <definedName name="ㅏㅅㅎㄹ" hidden="1">{#N/A,#N/A,FALSE,"CCTV"}</definedName>
    <definedName name="ㅏ허화" localSheetId="3" hidden="1">{#N/A,#N/A,FALSE,"골재소요량";#N/A,#N/A,FALSE,"골재소요량"}</definedName>
    <definedName name="ㅏ허화" localSheetId="1" hidden="1">{#N/A,#N/A,FALSE,"골재소요량";#N/A,#N/A,FALSE,"골재소요량"}</definedName>
    <definedName name="ㅏ허화" hidden="1">{#N/A,#N/A,FALSE,"골재소요량";#N/A,#N/A,FALSE,"골재소요량"}</definedName>
    <definedName name="ㅏㅑㅛㄳㄹ" localSheetId="3" hidden="1">{#N/A,#N/A,FALSE,"CCTV"}</definedName>
    <definedName name="ㅏㅑㅛㄳㄹ" localSheetId="1" hidden="1">{#N/A,#N/A,FALSE,"CCTV"}</definedName>
    <definedName name="ㅏㅑㅛㄳㄹ" hidden="1">{#N/A,#N/A,FALSE,"CCTV"}</definedName>
    <definedName name="ㅏㅓ" localSheetId="3" hidden="1">{#N/A,#N/A,FALSE,"CCTV"}</definedName>
    <definedName name="ㅏㅓ" localSheetId="1" hidden="1">{#N/A,#N/A,FALSE,"CCTV"}</definedName>
    <definedName name="ㅏㅓ" hidden="1">{#N/A,#N/A,FALSE,"CCTV"}</definedName>
    <definedName name="ㅏㅓ화호" localSheetId="3" hidden="1">{#N/A,#N/A,FALSE,"단가표지"}</definedName>
    <definedName name="ㅏㅓ화호" localSheetId="1" hidden="1">{#N/A,#N/A,FALSE,"단가표지"}</definedName>
    <definedName name="ㅏㅓ화호" hidden="1">{#N/A,#N/A,FALSE,"단가표지"}</definedName>
    <definedName name="ㅏㅓㅗ라" localSheetId="3" hidden="1">{#N/A,#N/A,FALSE,"골재소요량";#N/A,#N/A,FALSE,"골재소요량"}</definedName>
    <definedName name="ㅏㅓㅗ라" localSheetId="1" hidden="1">{#N/A,#N/A,FALSE,"골재소요량";#N/A,#N/A,FALSE,"골재소요량"}</definedName>
    <definedName name="ㅏㅓㅗ라" hidden="1">{#N/A,#N/A,FALSE,"골재소요량";#N/A,#N/A,FALSE,"골재소요량"}</definedName>
    <definedName name="ㅏㅓㅗㅎ" localSheetId="3" hidden="1">{#N/A,#N/A,FALSE,"운반시간"}</definedName>
    <definedName name="ㅏㅓㅗㅎ" localSheetId="1" hidden="1">{#N/A,#N/A,FALSE,"운반시간"}</definedName>
    <definedName name="ㅏㅓㅗㅎ" hidden="1">{#N/A,#N/A,FALSE,"운반시간"}</definedName>
    <definedName name="ㅏㅓㅗㅓ" localSheetId="3" hidden="1">{#N/A,#N/A,FALSE,"운반시간"}</definedName>
    <definedName name="ㅏㅓㅗㅓ" localSheetId="1" hidden="1">{#N/A,#N/A,FALSE,"운반시간"}</definedName>
    <definedName name="ㅏㅓㅗㅓ" hidden="1">{#N/A,#N/A,FALSE,"운반시간"}</definedName>
    <definedName name="ㅏㅓㅘ허호" localSheetId="3" hidden="1">{#N/A,#N/A,FALSE,"단가표지"}</definedName>
    <definedName name="ㅏㅓㅘ허호" localSheetId="1" hidden="1">{#N/A,#N/A,FALSE,"단가표지"}</definedName>
    <definedName name="ㅏㅓㅘ허호" hidden="1">{#N/A,#N/A,FALSE,"단가표지"}</definedName>
    <definedName name="ㅏㅕㅇㄹ" localSheetId="3" hidden="1">{#N/A,#N/A,FALSE,"CCTV"}</definedName>
    <definedName name="ㅏㅕㅇㄹ" localSheetId="1" hidden="1">{#N/A,#N/A,FALSE,"CCTV"}</definedName>
    <definedName name="ㅏㅕㅇㄹ" hidden="1">{#N/A,#N/A,FALSE,"CCTV"}</definedName>
    <definedName name="ㅏㅗㅓㅏ화호" localSheetId="3" hidden="1">{#N/A,#N/A,FALSE,"표지목차"}</definedName>
    <definedName name="ㅏㅗㅓㅏ화호" localSheetId="1" hidden="1">{#N/A,#N/A,FALSE,"표지목차"}</definedName>
    <definedName name="ㅏㅗㅓㅏ화호" hidden="1">{#N/A,#N/A,FALSE,"표지목차"}</definedName>
    <definedName name="ㅏㅣ" localSheetId="3" hidden="1">{#N/A,#N/A,FALSE,"단가표지"}</definedName>
    <definedName name="ㅏㅣ" localSheetId="1" hidden="1">{#N/A,#N/A,FALSE,"단가표지"}</definedName>
    <definedName name="ㅏㅣ" hidden="1">{#N/A,#N/A,FALSE,"단가표지"}</definedName>
    <definedName name="ㅏㅣㅅㅎㄹ" localSheetId="3" hidden="1">{#N/A,#N/A,FALSE,"CCTV"}</definedName>
    <definedName name="ㅏㅣㅅㅎㄹ" localSheetId="1" hidden="1">{#N/A,#N/A,FALSE,"CCTV"}</definedName>
    <definedName name="ㅏㅣㅅㅎㄹ" hidden="1">{#N/A,#N/A,FALSE,"CCTV"}</definedName>
    <definedName name="ㅐㅐㅐ" localSheetId="3" hidden="1">{#N/A,#N/A,FALSE,"지침";#N/A,#N/A,FALSE,"환경분석";#N/A,#N/A,FALSE,"Sheet16"}</definedName>
    <definedName name="ㅐㅐㅐ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ㅐㅐ" localSheetId="1" hidden="1">{#N/A,#N/A,FALSE,"지침";#N/A,#N/A,FALSE,"환경분석";#N/A,#N/A,FALSE,"Sheet16"}</definedName>
    <definedName name="ㅐㅐㅐ" hidden="1">{#N/A,#N/A,FALSE,"지침";#N/A,#N/A,FALSE,"환경분석";#N/A,#N/A,FALSE,"Sheet16"}</definedName>
    <definedName name="ㅐㅑㅛㅅ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ㅑㅛㅅ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ㅑㅛㅅ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ㅑㅛ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롤" localSheetId="3" hidden="1">{#N/A,#N/A,FALSE,"골재소요량";#N/A,#N/A,FALSE,"골재소요량"}</definedName>
    <definedName name="ㅓ롤" localSheetId="1" hidden="1">{#N/A,#N/A,FALSE,"골재소요량";#N/A,#N/A,FALSE,"골재소요량"}</definedName>
    <definedName name="ㅓ롤" hidden="1">{#N/A,#N/A,FALSE,"골재소요량";#N/A,#N/A,FALSE,"골재소요량"}</definedName>
    <definedName name="ㅓㅇㄴ" localSheetId="3" hidden="1">{#N/A,#N/A,FALSE,"단가표지"}</definedName>
    <definedName name="ㅓㅇㄴ" localSheetId="1" hidden="1">{#N/A,#N/A,FALSE,"단가표지"}</definedName>
    <definedName name="ㅓㅇㄴ" hidden="1">{#N/A,#N/A,FALSE,"단가표지"}</definedName>
    <definedName name="ㅓㅇ호ㅓㅇ호ㅓㅇ허" localSheetId="3" hidden="1">{#N/A,#N/A,FALSE,"표지목차"}</definedName>
    <definedName name="ㅓㅇ호ㅓㅇ호ㅓㅇ허" localSheetId="1" hidden="1">{#N/A,#N/A,FALSE,"표지목차"}</definedName>
    <definedName name="ㅓㅇ호ㅓㅇ호ㅓㅇ허" hidden="1">{#N/A,#N/A,FALSE,"표지목차"}</definedName>
    <definedName name="ㅓㅎ렁홍" localSheetId="3" hidden="1">{#N/A,#N/A,FALSE,"혼합골재"}</definedName>
    <definedName name="ㅓㅎ렁홍" localSheetId="1" hidden="1">{#N/A,#N/A,FALSE,"혼합골재"}</definedName>
    <definedName name="ㅓㅎ렁홍" hidden="1">{#N/A,#N/A,FALSE,"혼합골재"}</definedName>
    <definedName name="ㅓㅎ로ㅗㄴ" localSheetId="3" hidden="1">{#N/A,#N/A,FALSE,"단가표지"}</definedName>
    <definedName name="ㅓㅎ로ㅗㄴ" localSheetId="1" hidden="1">{#N/A,#N/A,FALSE,"단가표지"}</definedName>
    <definedName name="ㅓㅎ로ㅗㄴ" hidden="1">{#N/A,#N/A,FALSE,"단가표지"}</definedName>
    <definedName name="ㅓㅎㅇㅎ" localSheetId="3" hidden="1">{#N/A,#N/A,FALSE,"운반시간"}</definedName>
    <definedName name="ㅓㅎㅇㅎ" localSheetId="1" hidden="1">{#N/A,#N/A,FALSE,"운반시간"}</definedName>
    <definedName name="ㅓㅎㅇㅎ" hidden="1">{#N/A,#N/A,FALSE,"운반시간"}</definedName>
    <definedName name="ㅓ호ㅓ" localSheetId="3" hidden="1">{#N/A,#N/A,FALSE,"표지목차"}</definedName>
    <definedName name="ㅓ호ㅓ" localSheetId="1" hidden="1">{#N/A,#N/A,FALSE,"표지목차"}</definedName>
    <definedName name="ㅓ호ㅓ" hidden="1">{#N/A,#N/A,FALSE,"표지목차"}</definedName>
    <definedName name="ㅓ호ㅓㅗㄹ" localSheetId="3" hidden="1">{#N/A,#N/A,FALSE,"단가표지"}</definedName>
    <definedName name="ㅓ호ㅓㅗㄹ" localSheetId="1" hidden="1">{#N/A,#N/A,FALSE,"단가표지"}</definedName>
    <definedName name="ㅓ호ㅓㅗㄹ" hidden="1">{#N/A,#N/A,FALSE,"단가표지"}</definedName>
    <definedName name="ㅓㅏ호" localSheetId="3" hidden="1">{#N/A,#N/A,FALSE,"단가표지"}</definedName>
    <definedName name="ㅓㅏ호" localSheetId="1" hidden="1">{#N/A,#N/A,FALSE,"단가표지"}</definedName>
    <definedName name="ㅓㅏ호" hidden="1">{#N/A,#N/A,FALSE,"단가표지"}</definedName>
    <definedName name="ㅓㅏ호ㅓ" localSheetId="3" hidden="1">{#N/A,#N/A,FALSE,"단가표지"}</definedName>
    <definedName name="ㅓㅏ호ㅓ" localSheetId="1" hidden="1">{#N/A,#N/A,FALSE,"단가표지"}</definedName>
    <definedName name="ㅓㅏ호ㅓ" hidden="1">{#N/A,#N/A,FALSE,"단가표지"}</definedName>
    <definedName name="ㅓㅏㅓㅎㄹ" localSheetId="3" hidden="1">{#N/A,#N/A,FALSE,"CCTV"}</definedName>
    <definedName name="ㅓㅏㅓㅎㄹ" localSheetId="1" hidden="1">{#N/A,#N/A,FALSE,"CCTV"}</definedName>
    <definedName name="ㅓㅏㅓㅎㄹ" hidden="1">{#N/A,#N/A,FALSE,"CCTV"}</definedName>
    <definedName name="ㅓㅏㅗ하ㅗㅓㅎ" localSheetId="3" hidden="1">{#N/A,#N/A,FALSE,"혼합골재"}</definedName>
    <definedName name="ㅓㅏㅗ하ㅗㅓㅎ" localSheetId="1" hidden="1">{#N/A,#N/A,FALSE,"혼합골재"}</definedName>
    <definedName name="ㅓㅏㅗ하ㅗㅓㅎ" hidden="1">{#N/A,#N/A,FALSE,"혼합골재"}</definedName>
    <definedName name="ㅓㅐㅏㅕ" localSheetId="3" hidden="1">{#N/A,#N/A,FALSE,"CCTV"}</definedName>
    <definedName name="ㅓㅐㅏㅕ" localSheetId="1" hidden="1">{#N/A,#N/A,FALSE,"CCTV"}</definedName>
    <definedName name="ㅓㅐㅏㅕ" hidden="1">{#N/A,#N/A,FALSE,"CCTV"}</definedName>
    <definedName name="ㅓㅗ" localSheetId="3" hidden="1">{#N/A,#N/A,FALSE,"운반시간"}</definedName>
    <definedName name="ㅓㅗ" localSheetId="1" hidden="1">{#N/A,#N/A,FALSE,"운반시간"}</definedName>
    <definedName name="ㅓㅗ" hidden="1">{#N/A,#N/A,FALSE,"운반시간"}</definedName>
    <definedName name="ㅓㅗㅎㄹ" localSheetId="3" hidden="1">{#N/A,#N/A,FALSE,"조골재"}</definedName>
    <definedName name="ㅓㅗㅎㄹ" localSheetId="1" hidden="1">{#N/A,#N/A,FALSE,"조골재"}</definedName>
    <definedName name="ㅓㅗㅎㄹ" hidden="1">{#N/A,#N/A,FALSE,"조골재"}</definedName>
    <definedName name="ㅓㅗㅎ러ㅗㅎ러" localSheetId="3" hidden="1">{#N/A,#N/A,FALSE,"혼합골재"}</definedName>
    <definedName name="ㅓㅗㅎ러ㅗㅎ러" localSheetId="1" hidden="1">{#N/A,#N/A,FALSE,"혼합골재"}</definedName>
    <definedName name="ㅓㅗㅎ러ㅗㅎ러" hidden="1">{#N/A,#N/A,FALSE,"혼합골재"}</definedName>
    <definedName name="ㅓㅗㅎ러ㅗ호ㅓ" localSheetId="3" hidden="1">{#N/A,#N/A,FALSE,"단가표지"}</definedName>
    <definedName name="ㅓㅗㅎ러ㅗ호ㅓ" localSheetId="1" hidden="1">{#N/A,#N/A,FALSE,"단가표지"}</definedName>
    <definedName name="ㅓㅗㅎ러ㅗ호ㅓ" hidden="1">{#N/A,#N/A,FALSE,"단가표지"}</definedName>
    <definedName name="ㅓㅗ허" localSheetId="3" hidden="1">{#N/A,#N/A,FALSE,"조골재"}</definedName>
    <definedName name="ㅓㅗ허" localSheetId="1" hidden="1">{#N/A,#N/A,FALSE,"조골재"}</definedName>
    <definedName name="ㅓㅗ허" hidden="1">{#N/A,#N/A,FALSE,"조골재"}</definedName>
    <definedName name="ㅓㅗ허ㅗㄹ" localSheetId="3" hidden="1">{#N/A,#N/A,FALSE,"운반시간"}</definedName>
    <definedName name="ㅓㅗ허ㅗㄹ" localSheetId="1" hidden="1">{#N/A,#N/A,FALSE,"운반시간"}</definedName>
    <definedName name="ㅓㅗ허ㅗㄹ" hidden="1">{#N/A,#N/A,FALSE,"운반시간"}</definedName>
    <definedName name="ㅓㅗ허ㅗㅎㄹ" localSheetId="3" hidden="1">{#N/A,#N/A,FALSE,"골재소요량";#N/A,#N/A,FALSE,"골재소요량"}</definedName>
    <definedName name="ㅓㅗ허ㅗㅎㄹ" localSheetId="1" hidden="1">{#N/A,#N/A,FALSE,"골재소요량";#N/A,#N/A,FALSE,"골재소요량"}</definedName>
    <definedName name="ㅓㅗ허ㅗㅎㄹ" hidden="1">{#N/A,#N/A,FALSE,"골재소요량";#N/A,#N/A,FALSE,"골재소요량"}</definedName>
    <definedName name="ㅓㅗ허ㅗㅎ러" localSheetId="3" hidden="1">{#N/A,#N/A,FALSE,"운반시간"}</definedName>
    <definedName name="ㅓㅗ허ㅗㅎ러" localSheetId="1" hidden="1">{#N/A,#N/A,FALSE,"운반시간"}</definedName>
    <definedName name="ㅓㅗ허ㅗㅎ러" hidden="1">{#N/A,#N/A,FALSE,"운반시간"}</definedName>
    <definedName name="ㅓㅗ헝홍허" localSheetId="3" hidden="1">{#N/A,#N/A,FALSE,"골재소요량";#N/A,#N/A,FALSE,"골재소요량"}</definedName>
    <definedName name="ㅓㅗ헝홍허" localSheetId="1" hidden="1">{#N/A,#N/A,FALSE,"골재소요량";#N/A,#N/A,FALSE,"골재소요량"}</definedName>
    <definedName name="ㅓㅗ헝홍허" hidden="1">{#N/A,#N/A,FALSE,"골재소요량";#N/A,#N/A,FALSE,"골재소요량"}</definedName>
    <definedName name="ㅓㅗ헣ㄹ" localSheetId="3" hidden="1">{#N/A,#N/A,FALSE,"단가표지"}</definedName>
    <definedName name="ㅓㅗ헣ㄹ" localSheetId="1" hidden="1">{#N/A,#N/A,FALSE,"단가표지"}</definedName>
    <definedName name="ㅓㅗ헣ㄹ" hidden="1">{#N/A,#N/A,FALSE,"단가표지"}</definedName>
    <definedName name="ㅓㅗ헣러" localSheetId="3" hidden="1">{#N/A,#N/A,FALSE,"단가표지"}</definedName>
    <definedName name="ㅓㅗ헣러" localSheetId="1" hidden="1">{#N/A,#N/A,FALSE,"단가표지"}</definedName>
    <definedName name="ㅓㅗ헣러" hidden="1">{#N/A,#N/A,FALSE,"단가표지"}</definedName>
    <definedName name="ㅓㅗ헣로ㅓ" localSheetId="3" hidden="1">{#N/A,#N/A,FALSE,"조골재"}</definedName>
    <definedName name="ㅓㅗ헣로ㅓ" localSheetId="1" hidden="1">{#N/A,#N/A,FALSE,"조골재"}</definedName>
    <definedName name="ㅓㅗ헣로ㅓ" hidden="1">{#N/A,#N/A,FALSE,"조골재"}</definedName>
    <definedName name="ㅓㅗ헣호ㅓ" localSheetId="3" hidden="1">{#N/A,#N/A,FALSE,"조골재"}</definedName>
    <definedName name="ㅓㅗ헣호ㅓ" localSheetId="1" hidden="1">{#N/A,#N/A,FALSE,"조골재"}</definedName>
    <definedName name="ㅓㅗ헣호ㅓ" hidden="1">{#N/A,#N/A,FALSE,"조골재"}</definedName>
    <definedName name="ㅓㅗ호" localSheetId="3" hidden="1">{#N/A,#N/A,FALSE,"단가표지"}</definedName>
    <definedName name="ㅓㅗ호" localSheetId="1" hidden="1">{#N/A,#N/A,FALSE,"단가표지"}</definedName>
    <definedName name="ㅓㅗ호" hidden="1">{#N/A,#N/A,FALSE,"단가표지"}</definedName>
    <definedName name="ㅓㅗ호ㅓㅗ" localSheetId="3" hidden="1">{#N/A,#N/A,FALSE,"2~8번"}</definedName>
    <definedName name="ㅓㅗ호ㅓㅗ" localSheetId="1" hidden="1">{#N/A,#N/A,FALSE,"2~8번"}</definedName>
    <definedName name="ㅓㅗ호ㅓㅗ" hidden="1">{#N/A,#N/A,FALSE,"2~8번"}</definedName>
    <definedName name="ㅓㅗㅗ" localSheetId="3" hidden="1">{#N/A,#N/A,FALSE,"단가표지"}</definedName>
    <definedName name="ㅓㅗㅗ" localSheetId="1" hidden="1">{#N/A,#N/A,FALSE,"단가표지"}</definedName>
    <definedName name="ㅓㅗㅗ" hidden="1">{#N/A,#N/A,FALSE,"단가표지"}</definedName>
    <definedName name="ㅓㅗㅗㅗ" localSheetId="3" hidden="1">{#N/A,#N/A,FALSE,"골재소요량";#N/A,#N/A,FALSE,"골재소요량"}</definedName>
    <definedName name="ㅓㅗㅗㅗ" localSheetId="1" hidden="1">{#N/A,#N/A,FALSE,"골재소요량";#N/A,#N/A,FALSE,"골재소요량"}</definedName>
    <definedName name="ㅓㅗㅗㅗ" hidden="1">{#N/A,#N/A,FALSE,"골재소요량";#N/A,#N/A,FALSE,"골재소요량"}</definedName>
    <definedName name="ㅓㅛㄺㅇ" localSheetId="3" hidden="1">{#N/A,#N/A,FALSE,"CCTV"}</definedName>
    <definedName name="ㅓㅛㄺㅇ" localSheetId="1" hidden="1">{#N/A,#N/A,FALSE,"CCTV"}</definedName>
    <definedName name="ㅓㅛㄺㅇ" hidden="1">{#N/A,#N/A,FALSE,"CCTV"}</definedName>
    <definedName name="ㅕ겨겨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겨겨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겨겨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겨겨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ㅅ" localSheetId="3" hidden="1">'[14]5사남'!#REF!</definedName>
    <definedName name="ㅕㅅ" localSheetId="2" hidden="1">'[14]5사남'!#REF!</definedName>
    <definedName name="ㅕㅅ" localSheetId="1" hidden="1">'[14]5사남'!#REF!</definedName>
    <definedName name="ㅕㅅ" hidden="1">'[14]5사남'!#REF!</definedName>
    <definedName name="ㅕㅓㅎㄹ" localSheetId="3" hidden="1">{#N/A,#N/A,FALSE,"CCTV"}</definedName>
    <definedName name="ㅕㅓㅎㄹ" localSheetId="1" hidden="1">{#N/A,#N/A,FALSE,"CCTV"}</definedName>
    <definedName name="ㅕㅓㅎㄹ" hidden="1">{#N/A,#N/A,FALSE,"CCTV"}</definedName>
    <definedName name="ㅗㄳㄱ" localSheetId="3" hidden="1">{#N/A,#N/A,FALSE,"CCTV"}</definedName>
    <definedName name="ㅗㄳㄱ" localSheetId="1" hidden="1">{#N/A,#N/A,FALSE,"CCTV"}</definedName>
    <definedName name="ㅗㄳㄱ" hidden="1">{#N/A,#N/A,FALSE,"CCTV"}</definedName>
    <definedName name="ㅗㄹㄶ" localSheetId="3" hidden="1">{#N/A,#N/A,FALSE,"조골재"}</definedName>
    <definedName name="ㅗㄹㄶ" localSheetId="1" hidden="1">{#N/A,#N/A,FALSE,"조골재"}</definedName>
    <definedName name="ㅗㄹㄶ" hidden="1">{#N/A,#N/A,FALSE,"조골재"}</definedName>
    <definedName name="ㅗㅎ" localSheetId="3" hidden="1">{#N/A,#N/A,FALSE,"운반시간"}</definedName>
    <definedName name="ㅗㅎ" localSheetId="1" hidden="1">{#N/A,#N/A,FALSE,"운반시간"}</definedName>
    <definedName name="ㅗㅎ" hidden="1">{#N/A,#N/A,FALSE,"운반시간"}</definedName>
    <definedName name="ㅗㅎㄴ" localSheetId="3" hidden="1">{#N/A,#N/A,FALSE,"골재소요량";#N/A,#N/A,FALSE,"골재소요량"}</definedName>
    <definedName name="ㅗㅎㄴ" localSheetId="1" hidden="1">{#N/A,#N/A,FALSE,"골재소요량";#N/A,#N/A,FALSE,"골재소요량"}</definedName>
    <definedName name="ㅗㅎㄴ" hidden="1">{#N/A,#N/A,FALSE,"골재소요량";#N/A,#N/A,FALSE,"골재소요량"}</definedName>
    <definedName name="ㅗㅎㄴㄹ" localSheetId="3" hidden="1">{#N/A,#N/A,FALSE,"단가표지"}</definedName>
    <definedName name="ㅗㅎㄴㄹ" localSheetId="1" hidden="1">{#N/A,#N/A,FALSE,"단가표지"}</definedName>
    <definedName name="ㅗㅎㄴㄹ" hidden="1">{#N/A,#N/A,FALSE,"단가표지"}</definedName>
    <definedName name="ㅗㅎㄹㄹ" localSheetId="3" hidden="1">{#N/A,#N/A,FALSE,"CCTV"}</definedName>
    <definedName name="ㅗㅎㄹㄹ" localSheetId="1" hidden="1">{#N/A,#N/A,FALSE,"CCTV"}</definedName>
    <definedName name="ㅗㅎㄹㄹ" hidden="1">{#N/A,#N/A,FALSE,"CCTV"}</definedName>
    <definedName name="ㅗㅎ로ㅜ" localSheetId="3" hidden="1">{#N/A,#N/A,FALSE,"운반시간"}</definedName>
    <definedName name="ㅗㅎ로ㅜ" localSheetId="1" hidden="1">{#N/A,#N/A,FALSE,"운반시간"}</definedName>
    <definedName name="ㅗㅎ로ㅜ" hidden="1">{#N/A,#N/A,FALSE,"운반시간"}</definedName>
    <definedName name="ㅗㅎ론ㄹ" localSheetId="3" hidden="1">{#N/A,#N/A,FALSE,"표지목차"}</definedName>
    <definedName name="ㅗㅎ론ㄹ" localSheetId="1" hidden="1">{#N/A,#N/A,FALSE,"표지목차"}</definedName>
    <definedName name="ㅗㅎ론ㄹ" hidden="1">{#N/A,#N/A,FALSE,"표지목차"}</definedName>
    <definedName name="ㅗㅎ롯홋ㄱ" localSheetId="3" hidden="1">{#N/A,#N/A,FALSE,"혼합골재"}</definedName>
    <definedName name="ㅗㅎ롯홋ㄱ" localSheetId="1" hidden="1">{#N/A,#N/A,FALSE,"혼합골재"}</definedName>
    <definedName name="ㅗㅎ롯홋ㄱ" hidden="1">{#N/A,#N/A,FALSE,"혼합골재"}</definedName>
    <definedName name="ㅗ하ㅣㄴ어ㅗ뢔ㅑㅇㅈ" localSheetId="3" hidden="1">{#N/A,#N/A,FALSE,"CCTV"}</definedName>
    <definedName name="ㅗ하ㅣㄴ어ㅗ뢔ㅑㅇㅈ" localSheetId="1" hidden="1">{#N/A,#N/A,FALSE,"CCTV"}</definedName>
    <definedName name="ㅗ하ㅣㄴ어ㅗ뢔ㅑㅇㅈ" hidden="1">{#N/A,#N/A,FALSE,"CCTV"}</definedName>
    <definedName name="ㅗ허ㅗ" localSheetId="3" hidden="1">{#N/A,#N/A,FALSE,"단가표지"}</definedName>
    <definedName name="ㅗ허ㅗ" localSheetId="1" hidden="1">{#N/A,#N/A,FALSE,"단가표지"}</definedName>
    <definedName name="ㅗ허ㅗ" hidden="1">{#N/A,#N/A,FALSE,"단가표지"}</definedName>
    <definedName name="ㅗ호" localSheetId="3" hidden="1">{#N/A,#N/A,FALSE,"단가표지"}</definedName>
    <definedName name="ㅗ호" localSheetId="1" hidden="1">{#N/A,#N/A,FALSE,"단가표지"}</definedName>
    <definedName name="ㅗ호" hidden="1">{#N/A,#N/A,FALSE,"단가표지"}</definedName>
    <definedName name="ㅗㅓ" localSheetId="3" hidden="1">{#N/A,#N/A,FALSE,"CCTV"}</definedName>
    <definedName name="ㅗㅓ" localSheetId="1" hidden="1">{#N/A,#N/A,FALSE,"CCTV"}</definedName>
    <definedName name="ㅗㅓ" hidden="1">{#N/A,#N/A,FALSE,"CCTV"}</definedName>
    <definedName name="ㅗㅓ쇼ㅓㅕㄷ쇼ㅓㅕㄷㅅ" localSheetId="3" hidden="1">{#N/A,#N/A,FALSE,"단가표지"}</definedName>
    <definedName name="ㅗㅓ쇼ㅓㅕㄷ쇼ㅓㅕㄷㅅ" localSheetId="1" hidden="1">{#N/A,#N/A,FALSE,"단가표지"}</definedName>
    <definedName name="ㅗㅓ쇼ㅓㅕㄷ쇼ㅓㅕㄷㅅ" hidden="1">{#N/A,#N/A,FALSE,"단가표지"}</definedName>
    <definedName name="ㅗㅓㅎ로ㅓㅎㄹ" localSheetId="3" hidden="1">{#N/A,#N/A,FALSE,"표지목차"}</definedName>
    <definedName name="ㅗㅓㅎ로ㅓㅎㄹ" localSheetId="1" hidden="1">{#N/A,#N/A,FALSE,"표지목차"}</definedName>
    <definedName name="ㅗㅓㅎ로ㅓㅎㄹ" hidden="1">{#N/A,#N/A,FALSE,"표지목차"}</definedName>
    <definedName name="ㅗㅗㅗ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ㅛㅎㄹ" localSheetId="3" hidden="1">{#N/A,#N/A,FALSE,"CCTV"}</definedName>
    <definedName name="ㅗㅛㅎㄹ" localSheetId="1" hidden="1">{#N/A,#N/A,FALSE,"CCTV"}</definedName>
    <definedName name="ㅗㅛㅎㄹ" hidden="1">{#N/A,#N/A,FALSE,"CCTV"}</definedName>
    <definedName name="ㅗㅝ" localSheetId="3" hidden="1">{#N/A,#N/A,FALSE,"CCTV"}</definedName>
    <definedName name="ㅗㅝ" localSheetId="1" hidden="1">{#N/A,#N/A,FALSE,"CCTV"}</definedName>
    <definedName name="ㅗㅝ" hidden="1">{#N/A,#N/A,FALSE,"CCTV"}</definedName>
    <definedName name="ㅗㅠㅍ" localSheetId="3" hidden="1">{#N/A,#N/A,FALSE,"혼합골재"}</definedName>
    <definedName name="ㅗㅠㅍ" localSheetId="1" hidden="1">{#N/A,#N/A,FALSE,"혼합골재"}</definedName>
    <definedName name="ㅗㅠㅍ" hidden="1">{#N/A,#N/A,FALSE,"혼합골재"}</definedName>
    <definedName name="ㅛㅛㅛ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ㅛㅛ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ㅛㅛ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ㅛ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ㅜㄴㄱ" localSheetId="3" hidden="1">{#N/A,#N/A,FALSE,"운반시간"}</definedName>
    <definedName name="ㅜㄴㄱ" localSheetId="1" hidden="1">{#N/A,#N/A,FALSE,"운반시간"}</definedName>
    <definedName name="ㅜㄴㄱ" hidden="1">{#N/A,#N/A,FALSE,"운반시간"}</definedName>
    <definedName name="ㅜㄹ윤" localSheetId="3" hidden="1">{#N/A,#N/A,FALSE,"단가표지"}</definedName>
    <definedName name="ㅜㄹ윤" localSheetId="1" hidden="1">{#N/A,#N/A,FALSE,"단가표지"}</definedName>
    <definedName name="ㅜㄹ윤" hidden="1">{#N/A,#N/A,FALSE,"단가표지"}</definedName>
    <definedName name="ㅜㅊㅍ" localSheetId="3" hidden="1">{#N/A,#N/A,FALSE,"표지목차"}</definedName>
    <definedName name="ㅜㅊㅍ" localSheetId="1" hidden="1">{#N/A,#N/A,FALSE,"표지목차"}</definedName>
    <definedName name="ㅜㅊㅍ" hidden="1">{#N/A,#N/A,FALSE,"표지목차"}</definedName>
    <definedName name="ㅜㅋㅊㅍ" localSheetId="3" hidden="1">{#N/A,#N/A,FALSE,"조골재"}</definedName>
    <definedName name="ㅜㅋㅊㅍ" localSheetId="1" hidden="1">{#N/A,#N/A,FALSE,"조골재"}</definedName>
    <definedName name="ㅜㅋㅊㅍ" hidden="1">{#N/A,#N/A,FALSE,"조골재"}</definedName>
    <definedName name="ㅜㅍ추ㅠ" localSheetId="3" hidden="1">{#N/A,#N/A,FALSE,"혼합골재"}</definedName>
    <definedName name="ㅜㅍ추ㅠ" localSheetId="1" hidden="1">{#N/A,#N/A,FALSE,"혼합골재"}</definedName>
    <definedName name="ㅜㅍ추ㅠ" hidden="1">{#N/A,#N/A,FALSE,"혼합골재"}</definedName>
    <definedName name="ㅜㅎㄴ" localSheetId="3" hidden="1">{#N/A,#N/A,FALSE,"골재소요량";#N/A,#N/A,FALSE,"골재소요량"}</definedName>
    <definedName name="ㅜㅎㄴ" localSheetId="1" hidden="1">{#N/A,#N/A,FALSE,"골재소요량";#N/A,#N/A,FALSE,"골재소요량"}</definedName>
    <definedName name="ㅜㅎㄴ" hidden="1">{#N/A,#N/A,FALSE,"골재소요량";#N/A,#N/A,FALSE,"골재소요량"}</definedName>
    <definedName name="ㅜㅎㅅㄱㄴ" localSheetId="3" hidden="1">{#N/A,#N/A,FALSE,"단가표지"}</definedName>
    <definedName name="ㅜㅎㅅㄱㄴ" localSheetId="1" hidden="1">{#N/A,#N/A,FALSE,"단가표지"}</definedName>
    <definedName name="ㅜㅎㅅㄱㄴ" hidden="1">{#N/A,#N/A,FALSE,"단가표지"}</definedName>
    <definedName name="ㅜㅗㅇㅎㅌ" localSheetId="3" hidden="1">{#N/A,#N/A,FALSE,"단가표지"}</definedName>
    <definedName name="ㅜㅗㅇㅎㅌ" localSheetId="1" hidden="1">{#N/A,#N/A,FALSE,"단가표지"}</definedName>
    <definedName name="ㅜㅗㅇㅎㅌ" hidden="1">{#N/A,#N/A,FALSE,"단가표지"}</definedName>
    <definedName name="ㅜㅗㅇ훟" localSheetId="3" hidden="1">{#N/A,#N/A,FALSE,"단가표지"}</definedName>
    <definedName name="ㅜㅗㅇ훟" localSheetId="1" hidden="1">{#N/A,#N/A,FALSE,"단가표지"}</definedName>
    <definedName name="ㅜㅗㅇ훟" hidden="1">{#N/A,#N/A,FALSE,"단가표지"}</definedName>
    <definedName name="ㅜㅗㅗㅗㅇㅎ" localSheetId="3" hidden="1">{#N/A,#N/A,FALSE,"운반시간"}</definedName>
    <definedName name="ㅜㅗㅗㅗㅇㅎ" localSheetId="1" hidden="1">{#N/A,#N/A,FALSE,"운반시간"}</definedName>
    <definedName name="ㅜㅗㅗㅗㅇㅎ" hidden="1">{#N/A,#N/A,FALSE,"운반시간"}</definedName>
    <definedName name="ㅜㅠ푸" localSheetId="3" hidden="1">{#N/A,#N/A,FALSE,"운반시간"}</definedName>
    <definedName name="ㅜㅠ푸" localSheetId="1" hidden="1">{#N/A,#N/A,FALSE,"운반시간"}</definedName>
    <definedName name="ㅜㅠ푸" hidden="1">{#N/A,#N/A,FALSE,"운반시간"}</definedName>
    <definedName name="ㅜㅠㅠ" localSheetId="3" hidden="1">{#N/A,#N/A,FALSE,"골재소요량";#N/A,#N/A,FALSE,"골재소요량"}</definedName>
    <definedName name="ㅜㅠㅠ" localSheetId="1" hidden="1">{#N/A,#N/A,FALSE,"골재소요량";#N/A,#N/A,FALSE,"골재소요량"}</definedName>
    <definedName name="ㅜㅠㅠ" hidden="1">{#N/A,#N/A,FALSE,"골재소요량";#N/A,#N/A,FALSE,"골재소요량"}</definedName>
    <definedName name="ㅝㅎㄹ" localSheetId="3" hidden="1">{#N/A,#N/A,FALSE,"단가표지"}</definedName>
    <definedName name="ㅝㅎㄹ" localSheetId="1" hidden="1">{#N/A,#N/A,FALSE,"단가표지"}</definedName>
    <definedName name="ㅝㅎㄹ" hidden="1">{#N/A,#N/A,FALSE,"단가표지"}</definedName>
    <definedName name="ㅠㄴ" localSheetId="3" hidden="1">{#N/A,#N/A,FALSE,"조골재"}</definedName>
    <definedName name="ㅠㄴ" localSheetId="1" hidden="1">{#N/A,#N/A,FALSE,"조골재"}</definedName>
    <definedName name="ㅠㄴ" hidden="1">{#N/A,#N/A,FALSE,"조골재"}</definedName>
    <definedName name="ㅠㄹㅇㄴㄴㄹㅇ" localSheetId="3" hidden="1">{#N/A,#N/A,FALSE,"단가표지"}</definedName>
    <definedName name="ㅠㄹㅇㄴㄴㄹㅇ" localSheetId="1" hidden="1">{#N/A,#N/A,FALSE,"단가표지"}</definedName>
    <definedName name="ㅠㄹㅇㄴㄴㄹㅇ" hidden="1">{#N/A,#N/A,FALSE,"단가표지"}</definedName>
    <definedName name="ㅠㅊㅌ퓿ㅌ" localSheetId="3" hidden="1">{#N/A,#N/A,FALSE,"2~8번"}</definedName>
    <definedName name="ㅠㅊㅌ퓿ㅌ" localSheetId="1" hidden="1">{#N/A,#N/A,FALSE,"2~8번"}</definedName>
    <definedName name="ㅠㅊㅌ퓿ㅌ" hidden="1">{#N/A,#N/A,FALSE,"2~8번"}</definedName>
    <definedName name="ㅠㅊㅍㅌ" localSheetId="3" hidden="1">{#N/A,#N/A,FALSE,"단가표지"}</definedName>
    <definedName name="ㅠㅊㅍㅌ" localSheetId="1" hidden="1">{#N/A,#N/A,FALSE,"단가표지"}</definedName>
    <definedName name="ㅠㅊㅍㅌ" hidden="1">{#N/A,#N/A,FALSE,"단가표지"}</definedName>
    <definedName name="ㅠㅊㅍ튜" localSheetId="3" hidden="1">{#N/A,#N/A,FALSE,"단가표지"}</definedName>
    <definedName name="ㅠㅊㅍ튜" localSheetId="1" hidden="1">{#N/A,#N/A,FALSE,"단가표지"}</definedName>
    <definedName name="ㅠㅊㅍ튜" hidden="1">{#N/A,#N/A,FALSE,"단가표지"}</definedName>
    <definedName name="ㅠㅊㅍ튵ㅊ" localSheetId="3" hidden="1">{#N/A,#N/A,FALSE,"운반시간"}</definedName>
    <definedName name="ㅠㅊㅍ튵ㅊ" localSheetId="1" hidden="1">{#N/A,#N/A,FALSE,"운반시간"}</definedName>
    <definedName name="ㅠㅊㅍ튵ㅊ" hidden="1">{#N/A,#N/A,FALSE,"운반시간"}</definedName>
    <definedName name="ㅠㅊ픁츄" localSheetId="3" hidden="1">{#N/A,#N/A,FALSE,"단가표지"}</definedName>
    <definedName name="ㅠㅊ픁츄" localSheetId="1" hidden="1">{#N/A,#N/A,FALSE,"단가표지"}</definedName>
    <definedName name="ㅠㅊ픁츄" hidden="1">{#N/A,#N/A,FALSE,"단가표지"}</definedName>
    <definedName name="ㅠㅍ" localSheetId="3" hidden="1">{#N/A,#N/A,FALSE,"조골재"}</definedName>
    <definedName name="ㅠㅍ" localSheetId="1" hidden="1">{#N/A,#N/A,FALSE,"조골재"}</definedName>
    <definedName name="ㅠㅍ" hidden="1">{#N/A,#N/A,FALSE,"조골재"}</definedName>
    <definedName name="ㅠㅍㅊ" localSheetId="3" hidden="1">{#N/A,#N/A,FALSE,"단가표지"}</definedName>
    <definedName name="ㅠㅍㅊ" localSheetId="1" hidden="1">{#N/A,#N/A,FALSE,"단가표지"}</definedName>
    <definedName name="ㅠㅍㅊ" hidden="1">{#N/A,#N/A,FALSE,"단가표지"}</definedName>
    <definedName name="ㅠㅍㅊ튳" localSheetId="3" hidden="1">{#N/A,#N/A,FALSE,"표지목차"}</definedName>
    <definedName name="ㅠㅍㅊ튳" localSheetId="1" hidden="1">{#N/A,#N/A,FALSE,"표지목차"}</definedName>
    <definedName name="ㅠㅍㅊ튳" hidden="1">{#N/A,#N/A,FALSE,"표지목차"}</definedName>
    <definedName name="ㅠㅍㅊ튳ㅌㅍ" localSheetId="3" hidden="1">{#N/A,#N/A,FALSE,"조골재"}</definedName>
    <definedName name="ㅠㅍㅊ튳ㅌㅍ" localSheetId="1" hidden="1">{#N/A,#N/A,FALSE,"조골재"}</definedName>
    <definedName name="ㅠㅍㅊ튳ㅌㅍ" hidden="1">{#N/A,#N/A,FALSE,"조골재"}</definedName>
    <definedName name="ㅠㅍㅊ튵" localSheetId="3" hidden="1">{#N/A,#N/A,FALSE,"골재소요량";#N/A,#N/A,FALSE,"골재소요량"}</definedName>
    <definedName name="ㅠㅍㅊ튵" localSheetId="1" hidden="1">{#N/A,#N/A,FALSE,"골재소요량";#N/A,#N/A,FALSE,"골재소요량"}</definedName>
    <definedName name="ㅠㅍㅊ튵" hidden="1">{#N/A,#N/A,FALSE,"골재소요량";#N/A,#N/A,FALSE,"골재소요량"}</definedName>
    <definedName name="ㅠㅍㅊ튵ㅊ" localSheetId="3" hidden="1">{#N/A,#N/A,FALSE,"단가표지"}</definedName>
    <definedName name="ㅠㅍㅊ튵ㅊ" localSheetId="1" hidden="1">{#N/A,#N/A,FALSE,"단가표지"}</definedName>
    <definedName name="ㅠㅍㅊ튵ㅊ" hidden="1">{#N/A,#N/A,FALSE,"단가표지"}</definedName>
    <definedName name="ㅠㅍ츄ㅜ" localSheetId="3" hidden="1">{#N/A,#N/A,FALSE,"단가표지"}</definedName>
    <definedName name="ㅠㅍ츄ㅜ" localSheetId="1" hidden="1">{#N/A,#N/A,FALSE,"단가표지"}</definedName>
    <definedName name="ㅠㅍ츄ㅜ" hidden="1">{#N/A,#N/A,FALSE,"단가표지"}</definedName>
    <definedName name="ㅠㅍ츛ㅍ" localSheetId="3" hidden="1">{#N/A,#N/A,FALSE,"혼합골재"}</definedName>
    <definedName name="ㅠㅍ츛ㅍ" localSheetId="1" hidden="1">{#N/A,#N/A,FALSE,"혼합골재"}</definedName>
    <definedName name="ㅠㅍ츛ㅍ" hidden="1">{#N/A,#N/A,FALSE,"혼합골재"}</definedName>
    <definedName name="ㅠㅍ츜ㅊ" localSheetId="3" hidden="1">{#N/A,#N/A,FALSE,"2~8번"}</definedName>
    <definedName name="ㅠㅍ츜ㅊ" localSheetId="1" hidden="1">{#N/A,#N/A,FALSE,"2~8번"}</definedName>
    <definedName name="ㅠㅍ츜ㅊ" hidden="1">{#N/A,#N/A,FALSE,"2~8번"}</definedName>
    <definedName name="ㅠㅍ츜ㅍ" localSheetId="3" hidden="1">{#N/A,#N/A,FALSE,"조골재"}</definedName>
    <definedName name="ㅠㅍ츜ㅍ" localSheetId="1" hidden="1">{#N/A,#N/A,FALSE,"조골재"}</definedName>
    <definedName name="ㅠㅍ츜ㅍ" hidden="1">{#N/A,#N/A,FALSE,"조골재"}</definedName>
    <definedName name="ㅠㅍ츝" localSheetId="3" hidden="1">{#N/A,#N/A,FALSE,"운반시간"}</definedName>
    <definedName name="ㅠㅍ츝" localSheetId="1" hidden="1">{#N/A,#N/A,FALSE,"운반시간"}</definedName>
    <definedName name="ㅠㅍ츝" hidden="1">{#N/A,#N/A,FALSE,"운반시간"}</definedName>
    <definedName name="ㅠㅍ츝ㅊ" localSheetId="3" hidden="1">{#N/A,#N/A,FALSE,"단가표지"}</definedName>
    <definedName name="ㅠㅍ츝ㅊ" localSheetId="1" hidden="1">{#N/A,#N/A,FALSE,"단가표지"}</definedName>
    <definedName name="ㅠㅍ츝ㅊ" hidden="1">{#N/A,#N/A,FALSE,"단가표지"}</definedName>
    <definedName name="ㅠㅍㅋㅊㅍㅍ" localSheetId="3" hidden="1">{#N/A,#N/A,FALSE,"단가표지"}</definedName>
    <definedName name="ㅠㅍㅋㅊㅍㅍ" localSheetId="1" hidden="1">{#N/A,#N/A,FALSE,"단가표지"}</definedName>
    <definedName name="ㅠㅍㅋㅊㅍㅍ" hidden="1">{#N/A,#N/A,FALSE,"단가표지"}</definedName>
    <definedName name="ㅠ퓿큨ㅊ" localSheetId="3" hidden="1">{#N/A,#N/A,FALSE,"단가표지"}</definedName>
    <definedName name="ㅠ퓿큨ㅊ" localSheetId="1" hidden="1">{#N/A,#N/A,FALSE,"단가표지"}</definedName>
    <definedName name="ㅠ퓿큨ㅊ" hidden="1">{#N/A,#N/A,FALSE,"단가표지"}</definedName>
    <definedName name="ㅠ픀ㅊ" localSheetId="3" hidden="1">{#N/A,#N/A,FALSE,"단가표지"}</definedName>
    <definedName name="ㅠ픀ㅊ" localSheetId="1" hidden="1">{#N/A,#N/A,FALSE,"단가표지"}</definedName>
    <definedName name="ㅠ픀ㅊ" hidden="1">{#N/A,#N/A,FALSE,"단가표지"}</definedName>
    <definedName name="ㅠ픀ㅊㅍ" localSheetId="3" hidden="1">{#N/A,#N/A,FALSE,"표지목차"}</definedName>
    <definedName name="ㅠ픀ㅊㅍ" localSheetId="1" hidden="1">{#N/A,#N/A,FALSE,"표지목차"}</definedName>
    <definedName name="ㅠ픀ㅊㅍ" hidden="1">{#N/A,#N/A,FALSE,"표지목차"}</definedName>
    <definedName name="ㅠ픀ㅋㅊㅍ" localSheetId="3" hidden="1">{#N/A,#N/A,FALSE,"운반시간"}</definedName>
    <definedName name="ㅠ픀ㅋㅊㅍ" localSheetId="1" hidden="1">{#N/A,#N/A,FALSE,"운반시간"}</definedName>
    <definedName name="ㅠ픀ㅋㅊㅍ" hidden="1">{#N/A,#N/A,FALSE,"운반시간"}</definedName>
    <definedName name="ㅠㅠㅠ" localSheetId="3" hidden="1">{#N/A,#N/A,FALSE,"지침";#N/A,#N/A,FALSE,"환경분석";#N/A,#N/A,FALSE,"Sheet16"}</definedName>
    <definedName name="ㅠㅠㅠ" localSheetId="1" hidden="1">{#N/A,#N/A,FALSE,"지침";#N/A,#N/A,FALSE,"환경분석";#N/A,#N/A,FALSE,"Sheet16"}</definedName>
    <definedName name="ㅠㅠㅠ" hidden="1">{#N/A,#N/A,FALSE,"지침";#N/A,#N/A,FALSE,"환경분석";#N/A,#N/A,FALSE,"Sheet16"}</definedName>
    <definedName name="ㅡㅡㅡ" localSheetId="3" hidden="1">{#N/A,#N/A,FALSE,"지침";#N/A,#N/A,FALSE,"환경분석";#N/A,#N/A,FALSE,"Sheet16"}</definedName>
    <definedName name="ㅡㅡㅡ" localSheetId="1" hidden="1">{#N/A,#N/A,FALSE,"지침";#N/A,#N/A,FALSE,"환경분석";#N/A,#N/A,FALSE,"Sheet16"}</definedName>
    <definedName name="ㅡㅡㅡ" hidden="1">{#N/A,#N/A,FALSE,"지침";#N/A,#N/A,FALSE,"환경분석";#N/A,#N/A,FALSE,"Sheet16"}</definedName>
    <definedName name="ㅣ허ㅏㅣ하" localSheetId="3" hidden="1">{#N/A,#N/A,FALSE,"혼합골재"}</definedName>
    <definedName name="ㅣ허ㅏㅣ하" localSheetId="1" hidden="1">{#N/A,#N/A,FALSE,"혼합골재"}</definedName>
    <definedName name="ㅣ허ㅏㅣ하" hidden="1">{#N/A,#N/A,FALSE,"혼합골재"}</definedName>
    <definedName name="ㅣ허ㅣ호ㅓㅏ" localSheetId="3" hidden="1">{#N/A,#N/A,FALSE,"조골재"}</definedName>
    <definedName name="ㅣ허ㅣ호ㅓㅏ" localSheetId="1" hidden="1">{#N/A,#N/A,FALSE,"조골재"}</definedName>
    <definedName name="ㅣ허ㅣ호ㅓㅏ" hidden="1">{#N/A,#N/A,FALSE,"조골재"}</definedName>
    <definedName name="ㅣㅏ허ㅏ허ㅏ허ㅏ" localSheetId="3" hidden="1">{#N/A,#N/A,FALSE,"단가표지"}</definedName>
    <definedName name="ㅣㅏ허ㅏ허ㅏ허ㅏ" localSheetId="1" hidden="1">{#N/A,#N/A,FALSE,"단가표지"}</definedName>
    <definedName name="ㅣㅏ허ㅏ허ㅏ허ㅏ" hidden="1">{#N/A,#N/A,FALSE,"단가표지"}</definedName>
    <definedName name="ㅣㅏㅓㅎ" localSheetId="3" hidden="1">{#N/A,#N/A,FALSE,"단가표지"}</definedName>
    <definedName name="ㅣㅏㅓㅎ" localSheetId="1" hidden="1">{#N/A,#N/A,FALSE,"단가표지"}</definedName>
    <definedName name="ㅣㅏㅓㅎ" hidden="1">{#N/A,#N/A,FALSE,"단가표지"}</definedName>
    <definedName name="ㅣㅏㅓ허ㅏㅓㅎ" localSheetId="3" hidden="1">{#N/A,#N/A,FALSE,"표지목차"}</definedName>
    <definedName name="ㅣㅏㅓ허ㅏㅓㅎ" localSheetId="1" hidden="1">{#N/A,#N/A,FALSE,"표지목차"}</definedName>
    <definedName name="ㅣㅏㅓ허ㅏㅓㅎ" hidden="1">{#N/A,#N/A,FALSE,"표지목차"}</definedName>
    <definedName name="ㅣㅏㅓㅣ허ㅏㅎ" localSheetId="3" hidden="1">{#N/A,#N/A,FALSE,"골재소요량";#N/A,#N/A,FALSE,"골재소요량"}</definedName>
    <definedName name="ㅣㅏㅓㅣ허ㅏㅎ" localSheetId="1" hidden="1">{#N/A,#N/A,FALSE,"골재소요량";#N/A,#N/A,FALSE,"골재소요량"}</definedName>
    <definedName name="ㅣㅏㅓㅣ허ㅏㅎ" hidden="1">{#N/A,#N/A,FALSE,"골재소요량";#N/A,#N/A,FALSE,"골재소요량"}</definedName>
    <definedName name="ㅣㅏㅓㅣ허ㅏㅏ허" localSheetId="3" hidden="1">{#N/A,#N/A,FALSE,"조골재"}</definedName>
    <definedName name="ㅣㅏㅓㅣ허ㅏㅏ허" localSheetId="1" hidden="1">{#N/A,#N/A,FALSE,"조골재"}</definedName>
    <definedName name="ㅣㅏㅓㅣ허ㅏㅏ허" hidden="1">{#N/A,#N/A,FALSE,"조골재"}</definedName>
    <definedName name="ㅣㅑㅑ" localSheetId="3" hidden="1">{#N/A,#N/A,FALSE,"단가표지"}</definedName>
    <definedName name="ㅣㅑㅑ" localSheetId="1" hidden="1">{#N/A,#N/A,FALSE,"단가표지"}</definedName>
    <definedName name="ㅣㅑㅑ" hidden="1">{#N/A,#N/A,FALSE,"단가표지"}</definedName>
    <definedName name="ㅣㅓㅏ허" localSheetId="3" hidden="1">{#N/A,#N/A,FALSE,"운반시간"}</definedName>
    <definedName name="ㅣㅓㅏ허" localSheetId="1" hidden="1">{#N/A,#N/A,FALSE,"운반시간"}</definedName>
    <definedName name="ㅣㅓㅏ허" hidden="1">{#N/A,#N/A,FALSE,"운반시간"}</definedName>
    <definedName name="ㅣㅓㅏ허ㅏㅣ허ㅏㅓ" localSheetId="3" hidden="1">{#N/A,#N/A,FALSE,"운반시간"}</definedName>
    <definedName name="ㅣㅓㅏ허ㅏㅣ허ㅏㅓ" localSheetId="1" hidden="1">{#N/A,#N/A,FALSE,"운반시간"}</definedName>
    <definedName name="ㅣㅓㅏ허ㅏㅣ허ㅏㅓ" hidden="1">{#N/A,#N/A,FALSE,"운반시간"}</definedName>
    <definedName name="ㅣㅗㅎ" localSheetId="3" hidden="1">{#N/A,#N/A,FALSE,"CCTV"}</definedName>
    <definedName name="ㅣㅗㅎ" localSheetId="1" hidden="1">{#N/A,#N/A,FALSE,"CCTV"}</definedName>
    <definedName name="ㅣㅗㅎ" hidden="1">{#N/A,#N/A,FALSE,"CCTV"}</definedName>
    <definedName name="ㅣㅚㅓㅏ" localSheetId="3" hidden="1">{#N/A,#N/A,FALSE,"단가표지"}</definedName>
    <definedName name="ㅣㅚㅓㅏ" localSheetId="1" hidden="1">{#N/A,#N/A,FALSE,"단가표지"}</definedName>
    <definedName name="ㅣㅚㅓㅏ" hidden="1">{#N/A,#N/A,FALSE,"단가표지"}</definedName>
  </definedNames>
  <calcPr calcId="145621"/>
</workbook>
</file>

<file path=xl/calcChain.xml><?xml version="1.0" encoding="utf-8"?>
<calcChain xmlns="http://schemas.openxmlformats.org/spreadsheetml/2006/main">
  <c r="AH19" i="35" l="1"/>
  <c r="A3" i="34" l="1"/>
  <c r="A2" i="35" l="1"/>
  <c r="D47" i="34" l="1"/>
  <c r="D51" i="34"/>
  <c r="D50" i="34"/>
  <c r="D44" i="34"/>
  <c r="D48" i="34"/>
  <c r="D45" i="34"/>
  <c r="D49" i="34"/>
  <c r="D46" i="34"/>
  <c r="D22" i="34"/>
  <c r="D26" i="34"/>
  <c r="D30" i="34"/>
  <c r="D34" i="34"/>
  <c r="D38" i="34"/>
  <c r="D19" i="34"/>
  <c r="D28" i="34"/>
  <c r="D25" i="34"/>
  <c r="D41" i="34"/>
  <c r="D23" i="34"/>
  <c r="D27" i="34"/>
  <c r="D31" i="34"/>
  <c r="D35" i="34"/>
  <c r="D39" i="34"/>
  <c r="D20" i="34"/>
  <c r="D24" i="34"/>
  <c r="D32" i="34"/>
  <c r="D36" i="34"/>
  <c r="D40" i="34"/>
  <c r="D29" i="34"/>
  <c r="D33" i="34"/>
  <c r="D37" i="34"/>
  <c r="D12" i="34"/>
  <c r="D8" i="34"/>
  <c r="D15" i="34"/>
  <c r="D11" i="34"/>
  <c r="D5" i="34"/>
  <c r="D14" i="34"/>
  <c r="D10" i="34"/>
  <c r="D6" i="34"/>
  <c r="D16" i="34"/>
  <c r="D17" i="34"/>
  <c r="D13" i="34"/>
  <c r="D55" i="34"/>
  <c r="G10" i="33" s="1"/>
  <c r="D54" i="34"/>
  <c r="G9" i="33" s="1"/>
  <c r="D9" i="33" s="1"/>
  <c r="G42" i="34"/>
  <c r="G52" i="34" s="1"/>
  <c r="F42" i="34"/>
  <c r="F52" i="34" s="1"/>
  <c r="G18" i="34"/>
  <c r="F18" i="34"/>
  <c r="D9" i="34"/>
  <c r="D23" i="33"/>
  <c r="D22" i="33"/>
  <c r="F21" i="33"/>
  <c r="D20" i="33"/>
  <c r="D19" i="33"/>
  <c r="D18" i="33"/>
  <c r="D17" i="33"/>
  <c r="D16" i="33"/>
  <c r="D15" i="33"/>
  <c r="F14" i="33"/>
  <c r="F24" i="33" l="1"/>
  <c r="D43" i="34"/>
  <c r="E52" i="34"/>
  <c r="D52" i="34" s="1"/>
  <c r="R27" i="31"/>
  <c r="D21" i="33"/>
  <c r="D53" i="34"/>
  <c r="G8" i="33" s="1"/>
  <c r="D10" i="33"/>
  <c r="E42" i="34"/>
  <c r="D42" i="34" s="1"/>
  <c r="D21" i="34"/>
  <c r="G56" i="34"/>
  <c r="F56" i="34"/>
  <c r="F59" i="34" s="1"/>
  <c r="D8" i="33" l="1"/>
  <c r="G11" i="33"/>
  <c r="E7" i="33"/>
  <c r="E6" i="33"/>
  <c r="G12" i="33"/>
  <c r="G13" i="33"/>
  <c r="E18" i="34"/>
  <c r="D7" i="34"/>
  <c r="G59" i="34" l="1"/>
  <c r="D6" i="33"/>
  <c r="G14" i="33"/>
  <c r="D7" i="33"/>
  <c r="D18" i="34"/>
  <c r="E56" i="34"/>
  <c r="G24" i="33" l="1"/>
  <c r="R30" i="31"/>
  <c r="E12" i="33"/>
  <c r="D12" i="33" s="1"/>
  <c r="D57" i="34"/>
  <c r="D56" i="34"/>
  <c r="E5" i="33"/>
  <c r="E59" i="34"/>
  <c r="E13" i="33" l="1"/>
  <c r="D13" i="33" s="1"/>
  <c r="D58" i="34"/>
  <c r="D59" i="34" s="1"/>
  <c r="D5" i="33"/>
  <c r="D11" i="33" s="1"/>
  <c r="E11" i="33"/>
  <c r="E14" i="33" l="1"/>
  <c r="D14" i="33"/>
  <c r="R29" i="31"/>
  <c r="E24" i="33"/>
  <c r="D24" i="33" l="1"/>
  <c r="R26" i="31" s="1"/>
  <c r="R28" i="31"/>
</calcChain>
</file>

<file path=xl/sharedStrings.xml><?xml version="1.0" encoding="utf-8"?>
<sst xmlns="http://schemas.openxmlformats.org/spreadsheetml/2006/main" count="238" uniqueCount="194">
  <si>
    <t>총공사비</t>
    <phoneticPr fontId="1" type="noConversion"/>
  </si>
  <si>
    <t>건축공사</t>
    <phoneticPr fontId="1" type="noConversion"/>
  </si>
  <si>
    <t xml:space="preserve"> 주택건설공사 감리자 모집에 따른 사업개요</t>
    <phoneticPr fontId="1" type="noConversion"/>
  </si>
  <si>
    <t>02)3011-2050</t>
    <phoneticPr fontId="1" type="noConversion"/>
  </si>
  <si>
    <t>사 업 개 요</t>
    <phoneticPr fontId="1" type="noConversion"/>
  </si>
  <si>
    <t>㎡</t>
    <phoneticPr fontId="1" type="noConversion"/>
  </si>
  <si>
    <t xml:space="preserve">     3) 규       모 :  공동주택(지하2층,지상25층)8개동 775세대 및 부대복리시설</t>
    <phoneticPr fontId="1" type="noConversion"/>
  </si>
  <si>
    <t>사 업 비</t>
    <phoneticPr fontId="1" type="noConversion"/>
  </si>
  <si>
    <t>:</t>
    <phoneticPr fontId="1" type="noConversion"/>
  </si>
  <si>
    <t>천원</t>
    <phoneticPr fontId="1" type="noConversion"/>
  </si>
  <si>
    <t>(부가세별도)</t>
    <phoneticPr fontId="1" type="noConversion"/>
  </si>
  <si>
    <t>(일반관리비+이윤포함)</t>
    <phoneticPr fontId="1" type="noConversion"/>
  </si>
  <si>
    <t xml:space="preserve">  ※ 부가가치세 미포함, 타법감리대상공사비는 전기, 정보통신, 소방설비공사의 비용임.</t>
    <phoneticPr fontId="1" type="noConversion"/>
  </si>
  <si>
    <t>* 주택법 제24조 6항에 의거 주택건설공사 감리비 지급기준에 의거하여 산정.</t>
    <phoneticPr fontId="1" type="noConversion"/>
  </si>
  <si>
    <t>【별지 제1호 서식】</t>
    <phoneticPr fontId="1" type="noConversion"/>
  </si>
  <si>
    <t>총공사비 산출 총괄표</t>
    <phoneticPr fontId="1" type="noConversion"/>
  </si>
  <si>
    <t>(단위: 천원)</t>
    <phoneticPr fontId="1" type="noConversion"/>
  </si>
  <si>
    <t>구   분</t>
  </si>
  <si>
    <t>전    체</t>
  </si>
  <si>
    <t>감리대상</t>
    <phoneticPr fontId="1" type="noConversion"/>
  </si>
  <si>
    <t>감리제외</t>
    <phoneticPr fontId="1" type="noConversion"/>
  </si>
  <si>
    <t>타법감리</t>
    <phoneticPr fontId="1" type="noConversion"/>
  </si>
  <si>
    <t>총공사비</t>
  </si>
  <si>
    <t>순공사비</t>
  </si>
  <si>
    <t>토목공사</t>
  </si>
  <si>
    <t>건축공사</t>
  </si>
  <si>
    <t>기계설비공사</t>
  </si>
  <si>
    <t>전기공사</t>
  </si>
  <si>
    <t>정보통신공사</t>
  </si>
  <si>
    <t>소방설비공사</t>
  </si>
  <si>
    <t>소       계</t>
  </si>
  <si>
    <t>일반관리비</t>
  </si>
  <si>
    <t>이         윤</t>
  </si>
  <si>
    <t>소        계</t>
  </si>
  <si>
    <t>간 접 비</t>
  </si>
  <si>
    <t>설 계 비</t>
  </si>
  <si>
    <t>감 리 비</t>
  </si>
  <si>
    <t>일반분양시설경비</t>
  </si>
  <si>
    <t>분담금 및 부담금</t>
  </si>
  <si>
    <t>보 상 비</t>
  </si>
  <si>
    <t>기타 사업비성 경비</t>
  </si>
  <si>
    <t>대  지  비</t>
  </si>
  <si>
    <t>부가가치세</t>
  </si>
  <si>
    <t>총사업비계</t>
  </si>
  <si>
    <t>주 : 1. 순공사비란 재료비, 노무비, 경비를 합한 금액임.</t>
    <phoneticPr fontId="1" type="noConversion"/>
  </si>
  <si>
    <t>    2. 일반관리비와 이윤에 대한 정의 및 산정방법은 ‘원가계산에 의한 예정가격작성준칙(회계예규)’에 따름</t>
    <phoneticPr fontId="1" type="noConversion"/>
  </si>
  <si>
    <t>    3. 부가가치세액의 정의와 산정방법은 ‘부가가치세법’에 따름</t>
    <phoneticPr fontId="1" type="noConversion"/>
  </si>
  <si>
    <t>    4. 간접비란 사업비중 총공사비를 제외한 설계비, 감리비, 분양시설경비등 사업비성 경비를 말하며,</t>
    <phoneticPr fontId="1" type="noConversion"/>
  </si>
  <si>
    <t>      세부품목은 다음과 같음.</t>
    <phoneticPr fontId="1" type="noConversion"/>
  </si>
  <si>
    <t>        ● 일반분양시설경비 : 분양사무실 시공비, 운영비, 광고홍보비</t>
  </si>
  <si>
    <t>        ● 분담금 및 부담금 : 인입분담금(가스, 전기, 수도, 지역난방), 진입도로, 학교용지부담금 등</t>
    <phoneticPr fontId="1" type="noConversion"/>
  </si>
  <si>
    <t>        ● 보상비 : 민원처리 보상비</t>
  </si>
  <si>
    <t>        ● 기타사업비성 경비 : 제세공과금, 측량수수료, 취득세, 등록세, 건물보존등기비 및 입주관리</t>
    <phoneticPr fontId="1" type="noConversion"/>
  </si>
  <si>
    <t>           비, 감정평가수수료, 분양보증, 하자보증수수료등 기타 사업비성 경비</t>
    <phoneticPr fontId="1" type="noConversion"/>
  </si>
  <si>
    <t>        ● 대지구입비, 대지구입관련금융비용 및 제세공과금</t>
  </si>
  <si>
    <t>공종별 공사비 구성 현황표</t>
    <phoneticPr fontId="1" type="noConversion"/>
  </si>
  <si>
    <t>(단위: 천원)</t>
    <phoneticPr fontId="1" type="noConversion"/>
  </si>
  <si>
    <t>구    분</t>
    <phoneticPr fontId="1" type="noConversion"/>
  </si>
  <si>
    <t>전체</t>
    <phoneticPr fontId="1" type="noConversion"/>
  </si>
  <si>
    <t>감리대상</t>
    <phoneticPr fontId="1" type="noConversion"/>
  </si>
  <si>
    <t>감리제외</t>
    <phoneticPr fontId="1" type="noConversion"/>
  </si>
  <si>
    <t>타법감리</t>
    <phoneticPr fontId="1" type="noConversion"/>
  </si>
  <si>
    <t>순 공 사 비</t>
    <phoneticPr fontId="1" type="noConversion"/>
  </si>
  <si>
    <t>토공사</t>
    <phoneticPr fontId="1" type="noConversion"/>
  </si>
  <si>
    <t>흙막이공사</t>
    <phoneticPr fontId="1" type="noConversion"/>
  </si>
  <si>
    <t>비탈면보호공사</t>
    <phoneticPr fontId="1" type="noConversion"/>
  </si>
  <si>
    <t>옹벽공사</t>
    <phoneticPr fontId="1" type="noConversion"/>
  </si>
  <si>
    <t>석축공사</t>
    <phoneticPr fontId="1" type="noConversion"/>
  </si>
  <si>
    <t>토목</t>
  </si>
  <si>
    <t>우.오수공사</t>
    <phoneticPr fontId="1" type="noConversion"/>
  </si>
  <si>
    <t>(13개)</t>
  </si>
  <si>
    <t>공동구공사</t>
    <phoneticPr fontId="1" type="noConversion"/>
  </si>
  <si>
    <t>지하저수조 및 급수공사</t>
    <phoneticPr fontId="1" type="noConversion"/>
  </si>
  <si>
    <t>도로포장공사</t>
    <phoneticPr fontId="1" type="noConversion"/>
  </si>
  <si>
    <t>교통안전시설물공사</t>
    <phoneticPr fontId="1" type="noConversion"/>
  </si>
  <si>
    <t>정화조공사</t>
    <phoneticPr fontId="1" type="noConversion"/>
  </si>
  <si>
    <t>조경공사</t>
    <phoneticPr fontId="1" type="noConversion"/>
  </si>
  <si>
    <t>부대시설공사</t>
    <phoneticPr fontId="1" type="noConversion"/>
  </si>
  <si>
    <t>소      계</t>
    <phoneticPr fontId="1" type="noConversion"/>
  </si>
  <si>
    <t>공통가설물공사</t>
    <phoneticPr fontId="1" type="noConversion"/>
  </si>
  <si>
    <t>가시설물공사</t>
    <phoneticPr fontId="1" type="noConversion"/>
  </si>
  <si>
    <t>지정및 기초공사</t>
    <phoneticPr fontId="1" type="noConversion"/>
  </si>
  <si>
    <t>철골공사</t>
    <phoneticPr fontId="1" type="noConversion"/>
  </si>
  <si>
    <t>철근콘크리트공사</t>
    <phoneticPr fontId="1" type="noConversion"/>
  </si>
  <si>
    <t>용접공사</t>
    <phoneticPr fontId="1" type="noConversion"/>
  </si>
  <si>
    <t>조적공사</t>
    <phoneticPr fontId="1" type="noConversion"/>
  </si>
  <si>
    <t>미장공사</t>
    <phoneticPr fontId="1" type="noConversion"/>
  </si>
  <si>
    <t>단열공사</t>
    <phoneticPr fontId="1" type="noConversion"/>
  </si>
  <si>
    <t>건축</t>
    <phoneticPr fontId="1" type="noConversion"/>
  </si>
  <si>
    <t>방수.방습공사</t>
    <phoneticPr fontId="1" type="noConversion"/>
  </si>
  <si>
    <t>(23개)</t>
    <phoneticPr fontId="1" type="noConversion"/>
  </si>
  <si>
    <t>목공사</t>
    <phoneticPr fontId="1" type="noConversion"/>
  </si>
  <si>
    <t>가구공사</t>
    <phoneticPr fontId="1" type="noConversion"/>
  </si>
  <si>
    <t>금속공사</t>
    <phoneticPr fontId="1" type="noConversion"/>
  </si>
  <si>
    <t>지붕및 홈통공사</t>
    <phoneticPr fontId="1" type="noConversion"/>
  </si>
  <si>
    <t>창호공사</t>
    <phoneticPr fontId="1" type="noConversion"/>
  </si>
  <si>
    <t>유리공사</t>
    <phoneticPr fontId="1" type="noConversion"/>
  </si>
  <si>
    <t>타일공사</t>
    <phoneticPr fontId="1" type="noConversion"/>
  </si>
  <si>
    <t>돌공사</t>
    <phoneticPr fontId="1" type="noConversion"/>
  </si>
  <si>
    <t>도장공사</t>
    <phoneticPr fontId="1" type="noConversion"/>
  </si>
  <si>
    <t>도배공사</t>
    <phoneticPr fontId="1" type="noConversion"/>
  </si>
  <si>
    <t>수장공사</t>
    <phoneticPr fontId="1" type="noConversion"/>
  </si>
  <si>
    <t>주방용구공사</t>
    <phoneticPr fontId="1" type="noConversion"/>
  </si>
  <si>
    <t>잡공사</t>
    <phoneticPr fontId="1" type="noConversion"/>
  </si>
  <si>
    <t>급수설비공사</t>
    <phoneticPr fontId="1" type="noConversion"/>
  </si>
  <si>
    <t>급탕설비공사</t>
    <phoneticPr fontId="1" type="noConversion"/>
  </si>
  <si>
    <t>오배수 및 통기설비공사</t>
    <phoneticPr fontId="1" type="noConversion"/>
  </si>
  <si>
    <t>설비</t>
    <phoneticPr fontId="1" type="noConversion"/>
  </si>
  <si>
    <t>위생기구공사</t>
    <phoneticPr fontId="1" type="noConversion"/>
  </si>
  <si>
    <t>(9개)</t>
    <phoneticPr fontId="1" type="noConversion"/>
  </si>
  <si>
    <t>승강기기계공사</t>
    <phoneticPr fontId="1" type="noConversion"/>
  </si>
  <si>
    <t>난방설비공사</t>
    <phoneticPr fontId="1" type="noConversion"/>
  </si>
  <si>
    <t>가스설비공사</t>
    <phoneticPr fontId="1" type="noConversion"/>
  </si>
  <si>
    <t>자동제어설비공사</t>
    <phoneticPr fontId="1" type="noConversion"/>
  </si>
  <si>
    <t>특수설비공사</t>
    <phoneticPr fontId="1" type="noConversion"/>
  </si>
  <si>
    <t>전    기 (15개 공사)</t>
    <phoneticPr fontId="1" type="noConversion"/>
  </si>
  <si>
    <t>정보통신 (13개 공사)</t>
    <phoneticPr fontId="1" type="noConversion"/>
  </si>
  <si>
    <t>소방설비 (2개 공사)</t>
    <phoneticPr fontId="1" type="noConversion"/>
  </si>
  <si>
    <t>합      계</t>
    <phoneticPr fontId="1" type="noConversion"/>
  </si>
  <si>
    <t>일반 관리비</t>
    <phoneticPr fontId="1" type="noConversion"/>
  </si>
  <si>
    <t>이          윤</t>
    <phoneticPr fontId="1" type="noConversion"/>
  </si>
  <si>
    <t>총 공 사 비 계</t>
    <phoneticPr fontId="1" type="noConversion"/>
  </si>
  <si>
    <t>공정표(Master schedule)</t>
    <phoneticPr fontId="1" type="noConversion"/>
  </si>
  <si>
    <t>공 종 명</t>
    <phoneticPr fontId="1" type="noConversion"/>
  </si>
  <si>
    <t>비 고</t>
    <phoneticPr fontId="1" type="noConversion"/>
  </si>
  <si>
    <t>5월</t>
  </si>
  <si>
    <t>6월</t>
  </si>
  <si>
    <t>7월</t>
  </si>
  <si>
    <t>8월</t>
  </si>
  <si>
    <t>9월</t>
  </si>
  <si>
    <t>10월</t>
  </si>
  <si>
    <t>11월</t>
  </si>
  <si>
    <t>12월</t>
  </si>
  <si>
    <t>1월</t>
  </si>
  <si>
    <t>2월</t>
  </si>
  <si>
    <t>3월</t>
  </si>
  <si>
    <t>4월</t>
  </si>
  <si>
    <t>구조체공사</t>
    <phoneticPr fontId="1" type="noConversion"/>
  </si>
  <si>
    <t>토목공사</t>
    <phoneticPr fontId="1" type="noConversion"/>
  </si>
  <si>
    <t>설비공사</t>
    <phoneticPr fontId="1" type="noConversion"/>
  </si>
  <si>
    <t>전기공사</t>
    <phoneticPr fontId="1" type="noConversion"/>
  </si>
  <si>
    <t>1)</t>
    <phoneticPr fontId="1" type="noConversion"/>
  </si>
  <si>
    <t>2)</t>
    <phoneticPr fontId="1" type="noConversion"/>
  </si>
  <si>
    <t xml:space="preserve">     2) 대 지 면 적 :   39,521.5</t>
    <phoneticPr fontId="1" type="noConversion"/>
  </si>
  <si>
    <t>3)</t>
    <phoneticPr fontId="1" type="noConversion"/>
  </si>
  <si>
    <t>세대 및 부대복리시설</t>
  </si>
  <si>
    <t>4)</t>
    <phoneticPr fontId="1" type="noConversion"/>
  </si>
  <si>
    <t xml:space="preserve">     4) 연   면  적 :  116,523.1054</t>
    <phoneticPr fontId="1" type="noConversion"/>
  </si>
  <si>
    <t xml:space="preserve">총사업비 </t>
    <phoneticPr fontId="1" type="noConversion"/>
  </si>
  <si>
    <t xml:space="preserve">대지비 </t>
    <phoneticPr fontId="1" type="noConversion"/>
  </si>
  <si>
    <t>-</t>
    <phoneticPr fontId="1" type="noConversion"/>
  </si>
  <si>
    <t>감리대상공사비</t>
    <phoneticPr fontId="1" type="noConversion"/>
  </si>
  <si>
    <t>타법감리대상공사비</t>
    <phoneticPr fontId="1" type="noConversion"/>
  </si>
  <si>
    <t>:</t>
    <phoneticPr fontId="1" type="noConversion"/>
  </si>
  <si>
    <t>(</t>
    <phoneticPr fontId="1" type="noConversion"/>
  </si>
  <si>
    <t>)</t>
    <phoneticPr fontId="1" type="noConversion"/>
  </si>
  <si>
    <t>개월</t>
    <phoneticPr fontId="1" type="noConversion"/>
  </si>
  <si>
    <t xml:space="preserve">  시  공  자 : ㈜반도건설   대표이사  박 현 일</t>
    <phoneticPr fontId="1" type="noConversion"/>
  </si>
  <si>
    <t xml:space="preserve">                      서울특별시 강남구 테헤란로7길 12(역삼동,허바허바빌딩11층)</t>
    <phoneticPr fontId="1" type="noConversion"/>
  </si>
  <si>
    <t>5)</t>
    <phoneticPr fontId="1" type="noConversion"/>
  </si>
  <si>
    <t xml:space="preserve">     5) 사업승인일 : 2015. 12.30  (변경승인일 : 2017. 12. 22)</t>
    <phoneticPr fontId="1" type="noConversion"/>
  </si>
  <si>
    <t>6)</t>
    <phoneticPr fontId="1" type="noConversion"/>
  </si>
  <si>
    <t>대 지 위 치</t>
    <phoneticPr fontId="1" type="noConversion"/>
  </si>
  <si>
    <t>규        모</t>
    <phoneticPr fontId="1" type="noConversion"/>
  </si>
  <si>
    <t>연   면  적</t>
    <phoneticPr fontId="1" type="noConversion"/>
  </si>
  <si>
    <t>사업승인일</t>
    <phoneticPr fontId="1" type="noConversion"/>
  </si>
  <si>
    <t>전체공사기간</t>
    <phoneticPr fontId="1" type="noConversion"/>
  </si>
  <si>
    <t>전기공사기간</t>
    <phoneticPr fontId="1" type="noConversion"/>
  </si>
  <si>
    <t>대 지 면 적</t>
    <phoneticPr fontId="1" type="noConversion"/>
  </si>
  <si>
    <t>:</t>
    <phoneticPr fontId="1" type="noConversion"/>
  </si>
  <si>
    <t xml:space="preserve"> 사업명 : 영종하늘도시RC2BL 반도유보라 주상복합 신축공사</t>
    <phoneticPr fontId="1" type="noConversion"/>
  </si>
  <si>
    <t xml:space="preserve">  사업주체  : ㈜반도건설   대표이사  박 현 일</t>
    <phoneticPr fontId="1" type="noConversion"/>
  </si>
  <si>
    <t xml:space="preserve">                      서울특별시 송파구 충민로52(문정동, 가든파이브웍스4층)</t>
    <phoneticPr fontId="1" type="noConversion"/>
  </si>
  <si>
    <t>인천광역시 중구 운서동 3099-4(영종하늘도시RC2BL)</t>
    <phoneticPr fontId="1" type="noConversion"/>
  </si>
  <si>
    <t>주상복합(지하3층,지상26층)6개동</t>
    <phoneticPr fontId="1" type="noConversion"/>
  </si>
  <si>
    <t xml:space="preserve"> 사업명 : 영종하늘도시RC2블럭 반도유보라 주상복합 신축공사</t>
    <phoneticPr fontId="1" type="noConversion"/>
  </si>
  <si>
    <r>
      <t xml:space="preserve">  설  계  자 : </t>
    </r>
    <r>
      <rPr>
        <sz val="10.5"/>
        <rFont val="굴림"/>
        <family val="3"/>
        <charset val="129"/>
      </rPr>
      <t>에이앤유디자인그룹건축사사무소(주)  대표이사  오 성 제</t>
    </r>
    <phoneticPr fontId="1" type="noConversion"/>
  </si>
  <si>
    <t>02)2047-3000</t>
    <phoneticPr fontId="1" type="noConversion"/>
  </si>
  <si>
    <t>02)3011-2053</t>
    <phoneticPr fontId="1" type="noConversion"/>
  </si>
  <si>
    <t>2019년</t>
    <phoneticPr fontId="1" type="noConversion"/>
  </si>
  <si>
    <t>2020년</t>
    <phoneticPr fontId="1" type="noConversion"/>
  </si>
  <si>
    <t>2021년</t>
    <phoneticPr fontId="1" type="noConversion"/>
  </si>
  <si>
    <t>6월</t>
    <phoneticPr fontId="1" type="noConversion"/>
  </si>
  <si>
    <t>7월</t>
    <phoneticPr fontId="1" type="noConversion"/>
  </si>
  <si>
    <t>20
22년</t>
    <phoneticPr fontId="1" type="noConversion"/>
  </si>
  <si>
    <t>전체공사기간 :2019. 06. 01 ~ 2022. 01. 31 (32개월)</t>
    <phoneticPr fontId="1" type="noConversion"/>
  </si>
  <si>
    <t>2019.06.01
~2022.01.31
(32개월)</t>
    <phoneticPr fontId="1" type="noConversion"/>
  </si>
  <si>
    <t>1차:2019.06.01
~2020.07.31
2차:2021.02.01
~2022.01.31
(26개월)</t>
    <phoneticPr fontId="1" type="noConversion"/>
  </si>
  <si>
    <t>2019.09.01
~2022.01.31
(29개월)</t>
    <phoneticPr fontId="1" type="noConversion"/>
  </si>
  <si>
    <t>전기공사기간 :2019. 09. 01 ~ 2022. 01. 31 (29개월)</t>
    <phoneticPr fontId="1" type="noConversion"/>
  </si>
  <si>
    <t xml:space="preserve">2019년  06월  1일 ~  2022년  01월   31일  </t>
    <phoneticPr fontId="1" type="noConversion"/>
  </si>
  <si>
    <t>2019년  09월  1일  ~  2022년  01월  31일</t>
    <phoneticPr fontId="1" type="noConversion"/>
  </si>
  <si>
    <t>2019.08.01
~2021.01.31
(18개월)</t>
    <phoneticPr fontId="1" type="noConversion"/>
  </si>
  <si>
    <t>    5. 건축공사비는 발코니 확장공사비를 포함한 금액임.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</si>
</sst>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-* #,##0_-;\-* #,##0_-;_-* &quot;-&quot;_-;_-@_-"/>
    <numFmt numFmtId="43" formatCode="_-* #,##0.00_-;\-* #,##0.00_-;_-* &quot;-&quot;??_-;_-@_-"/>
    <numFmt numFmtId="176" formatCode="_-* #,##0_-;&quot;₩&quot;\!\-* #,##0_-;_-* &quot;-&quot;_-;_-@_-"/>
    <numFmt numFmtId="177" formatCode="0.0000%"/>
    <numFmt numFmtId="178" formatCode="#,##0.0000"/>
  </numFmts>
  <fonts count="42"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1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20"/>
      <name val="굴림"/>
      <family val="3"/>
      <charset val="129"/>
    </font>
    <font>
      <sz val="11"/>
      <name val="굴림"/>
      <family val="3"/>
      <charset val="129"/>
    </font>
    <font>
      <sz val="20"/>
      <name val="굴림"/>
      <family val="3"/>
      <charset val="129"/>
    </font>
    <font>
      <b/>
      <sz val="12"/>
      <name val="굴림"/>
      <family val="3"/>
      <charset val="129"/>
    </font>
    <font>
      <sz val="12"/>
      <name val="굴림"/>
      <family val="3"/>
      <charset val="129"/>
    </font>
    <font>
      <sz val="11"/>
      <color rgb="FF000000"/>
      <name val="굴림"/>
      <family val="3"/>
      <charset val="129"/>
    </font>
    <font>
      <sz val="11"/>
      <name val="맑은 고딕"/>
      <family val="3"/>
      <charset val="129"/>
      <scheme val="major"/>
    </font>
    <font>
      <b/>
      <u/>
      <sz val="18"/>
      <name val="굴림"/>
      <family val="3"/>
      <charset val="129"/>
    </font>
    <font>
      <sz val="10"/>
      <name val="굴림"/>
      <family val="3"/>
      <charset val="129"/>
    </font>
    <font>
      <b/>
      <sz val="15"/>
      <name val="굴림"/>
      <family val="3"/>
      <charset val="129"/>
    </font>
    <font>
      <b/>
      <sz val="11"/>
      <color indexed="10"/>
      <name val="굴림"/>
      <family val="3"/>
      <charset val="129"/>
    </font>
    <font>
      <sz val="10"/>
      <color indexed="8"/>
      <name val="굴림"/>
      <family val="3"/>
      <charset val="129"/>
    </font>
    <font>
      <b/>
      <sz val="11"/>
      <name val="굴림"/>
      <family val="3"/>
      <charset val="129"/>
    </font>
    <font>
      <sz val="9"/>
      <name val="굴림체"/>
      <family val="3"/>
      <charset val="129"/>
    </font>
    <font>
      <b/>
      <sz val="12"/>
      <name val="굴림체"/>
      <family val="3"/>
      <charset val="129"/>
    </font>
    <font>
      <b/>
      <sz val="10"/>
      <name val="굴림체"/>
      <family val="3"/>
      <charset val="129"/>
    </font>
    <font>
      <b/>
      <sz val="11"/>
      <name val="굴림체"/>
      <family val="3"/>
      <charset val="129"/>
    </font>
    <font>
      <sz val="10"/>
      <name val="굴림체"/>
      <family val="3"/>
      <charset val="129"/>
    </font>
    <font>
      <sz val="8"/>
      <name val="굴림체"/>
      <family val="3"/>
      <charset val="129"/>
    </font>
    <font>
      <b/>
      <sz val="8"/>
      <name val="굴림체"/>
      <family val="3"/>
      <charset val="129"/>
    </font>
    <font>
      <sz val="12"/>
      <name val="굴림체"/>
      <family val="3"/>
      <charset val="129"/>
    </font>
    <font>
      <sz val="10.5"/>
      <name val="굴림"/>
      <family val="3"/>
      <charset val="129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24"/>
      </patternFill>
    </fill>
    <fill>
      <patternFill patternType="solid">
        <fgColor indexed="23"/>
        <bgColor indexed="64"/>
      </patternFill>
    </fill>
    <fill>
      <patternFill patternType="solid">
        <fgColor theme="1" tint="0.499984740745262"/>
        <bgColor indexed="64"/>
      </patternFill>
    </fill>
  </fills>
  <borders count="6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56">
    <xf numFmtId="0" fontId="0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7" fillId="21" borderId="2" applyNumberFormat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4" fillId="0" borderId="6" applyNumberFormat="0" applyFill="0" applyAlignment="0" applyProtection="0"/>
    <xf numFmtId="0" fontId="15" fillId="22" borderId="0" applyNumberFormat="0" applyBorder="0" applyAlignment="0" applyProtection="0"/>
    <xf numFmtId="0" fontId="3" fillId="23" borderId="7" applyNumberFormat="0" applyFont="0" applyAlignment="0" applyProtection="0"/>
    <xf numFmtId="0" fontId="16" fillId="20" borderId="8" applyNumberForma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  <xf numFmtId="9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>
      <alignment vertical="center"/>
    </xf>
    <xf numFmtId="41" fontId="2" fillId="0" borderId="0" applyFont="0" applyFill="0" applyBorder="0" applyAlignment="0" applyProtection="0"/>
    <xf numFmtId="0" fontId="2" fillId="0" borderId="0">
      <alignment vertical="center"/>
    </xf>
    <xf numFmtId="41" fontId="40" fillId="0" borderId="0" applyFont="0" applyFill="0" applyBorder="0" applyAlignment="0" applyProtection="0"/>
    <xf numFmtId="9" fontId="40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0" fontId="40" fillId="0" borderId="0"/>
    <xf numFmtId="9" fontId="2" fillId="0" borderId="0" applyFont="0" applyFill="0" applyBorder="0" applyAlignment="0" applyProtection="0">
      <alignment vertical="center"/>
    </xf>
    <xf numFmtId="0" fontId="2" fillId="0" borderId="0"/>
  </cellStyleXfs>
  <cellXfs count="187">
    <xf numFmtId="0" fontId="0" fillId="0" borderId="0" xfId="0"/>
    <xf numFmtId="0" fontId="21" fillId="0" borderId="13" xfId="0" applyFont="1" applyBorder="1" applyAlignment="1">
      <alignment vertical="center"/>
    </xf>
    <xf numFmtId="0" fontId="21" fillId="0" borderId="0" xfId="0" applyFont="1" applyAlignment="1">
      <alignment vertical="center"/>
    </xf>
    <xf numFmtId="0" fontId="28" fillId="0" borderId="0" xfId="47" applyFont="1">
      <alignment vertical="center"/>
    </xf>
    <xf numFmtId="0" fontId="21" fillId="0" borderId="0" xfId="47" applyFont="1">
      <alignment vertical="center"/>
    </xf>
    <xf numFmtId="0" fontId="21" fillId="0" borderId="0" xfId="47" applyFont="1" applyAlignment="1">
      <alignment vertical="center"/>
    </xf>
    <xf numFmtId="0" fontId="28" fillId="0" borderId="0" xfId="47" applyFont="1" applyAlignment="1"/>
    <xf numFmtId="0" fontId="21" fillId="0" borderId="0" xfId="47" applyFont="1" applyAlignment="1"/>
    <xf numFmtId="0" fontId="21" fillId="0" borderId="0" xfId="47" applyFont="1" applyAlignment="1">
      <alignment horizontal="right"/>
    </xf>
    <xf numFmtId="0" fontId="28" fillId="25" borderId="14" xfId="47" applyFont="1" applyFill="1" applyBorder="1" applyAlignment="1">
      <alignment horizontal="center" vertical="center"/>
    </xf>
    <xf numFmtId="0" fontId="28" fillId="25" borderId="15" xfId="47" applyFont="1" applyFill="1" applyBorder="1" applyAlignment="1">
      <alignment horizontal="center" vertical="center"/>
    </xf>
    <xf numFmtId="0" fontId="21" fillId="25" borderId="24" xfId="47" applyFont="1" applyFill="1" applyBorder="1" applyAlignment="1">
      <alignment horizontal="center" vertical="center"/>
    </xf>
    <xf numFmtId="0" fontId="21" fillId="0" borderId="11" xfId="47" applyFont="1" applyBorder="1" applyAlignment="1">
      <alignment horizontal="center" vertical="center"/>
    </xf>
    <xf numFmtId="0" fontId="21" fillId="0" borderId="10" xfId="47" applyFont="1" applyBorder="1" applyAlignment="1">
      <alignment horizontal="center" vertical="center"/>
    </xf>
    <xf numFmtId="41" fontId="21" fillId="0" borderId="10" xfId="47" applyNumberFormat="1" applyFont="1" applyBorder="1">
      <alignment vertical="center"/>
    </xf>
    <xf numFmtId="41" fontId="21" fillId="0" borderId="10" xfId="48" applyFont="1" applyBorder="1" applyAlignment="1">
      <alignment vertical="center"/>
    </xf>
    <xf numFmtId="41" fontId="21" fillId="0" borderId="25" xfId="48" applyFont="1" applyBorder="1" applyAlignment="1">
      <alignment vertical="center"/>
    </xf>
    <xf numFmtId="0" fontId="21" fillId="25" borderId="26" xfId="47" applyFont="1" applyFill="1" applyBorder="1" applyAlignment="1">
      <alignment horizontal="center" vertical="center"/>
    </xf>
    <xf numFmtId="0" fontId="21" fillId="0" borderId="12" xfId="47" applyFont="1" applyBorder="1" applyAlignment="1">
      <alignment horizontal="center" vertical="center"/>
    </xf>
    <xf numFmtId="41" fontId="21" fillId="0" borderId="10" xfId="48" applyFont="1" applyBorder="1" applyAlignment="1">
      <alignment vertical="center" shrinkToFit="1"/>
    </xf>
    <xf numFmtId="0" fontId="21" fillId="0" borderId="19" xfId="47" applyFont="1" applyBorder="1" applyAlignment="1">
      <alignment horizontal="center" vertical="center"/>
    </xf>
    <xf numFmtId="41" fontId="21" fillId="0" borderId="25" xfId="48" applyFont="1" applyBorder="1" applyAlignment="1">
      <alignment vertical="center" shrinkToFit="1"/>
    </xf>
    <xf numFmtId="0" fontId="21" fillId="25" borderId="27" xfId="47" applyFont="1" applyFill="1" applyBorder="1" applyAlignment="1">
      <alignment horizontal="center" vertical="center"/>
    </xf>
    <xf numFmtId="41" fontId="21" fillId="25" borderId="10" xfId="48" applyFont="1" applyFill="1" applyBorder="1" applyAlignment="1">
      <alignment vertical="center" shrinkToFit="1"/>
    </xf>
    <xf numFmtId="41" fontId="21" fillId="25" borderId="25" xfId="48" applyFont="1" applyFill="1" applyBorder="1" applyAlignment="1">
      <alignment vertical="center" shrinkToFit="1"/>
    </xf>
    <xf numFmtId="41" fontId="21" fillId="0" borderId="0" xfId="47" applyNumberFormat="1" applyFont="1">
      <alignment vertical="center"/>
    </xf>
    <xf numFmtId="41" fontId="21" fillId="0" borderId="10" xfId="47" applyNumberFormat="1" applyFont="1" applyBorder="1" applyAlignment="1">
      <alignment horizontal="right" vertical="center"/>
    </xf>
    <xf numFmtId="41" fontId="21" fillId="0" borderId="28" xfId="47" applyNumberFormat="1" applyFont="1" applyBorder="1" applyAlignment="1">
      <alignment horizontal="right" vertical="center"/>
    </xf>
    <xf numFmtId="41" fontId="21" fillId="25" borderId="10" xfId="47" applyNumberFormat="1" applyFont="1" applyFill="1" applyBorder="1">
      <alignment vertical="center"/>
    </xf>
    <xf numFmtId="41" fontId="21" fillId="25" borderId="28" xfId="47" applyNumberFormat="1" applyFont="1" applyFill="1" applyBorder="1">
      <alignment vertical="center"/>
    </xf>
    <xf numFmtId="41" fontId="21" fillId="24" borderId="10" xfId="47" applyNumberFormat="1" applyFont="1" applyFill="1" applyBorder="1">
      <alignment vertical="center"/>
    </xf>
    <xf numFmtId="41" fontId="21" fillId="24" borderId="10" xfId="47" applyNumberFormat="1" applyFont="1" applyFill="1" applyBorder="1" applyAlignment="1">
      <alignment horizontal="right" vertical="center"/>
    </xf>
    <xf numFmtId="41" fontId="21" fillId="24" borderId="28" xfId="47" applyNumberFormat="1" applyFont="1" applyFill="1" applyBorder="1" applyAlignment="1">
      <alignment horizontal="right" vertical="center"/>
    </xf>
    <xf numFmtId="41" fontId="21" fillId="25" borderId="33" xfId="47" applyNumberFormat="1" applyFont="1" applyFill="1" applyBorder="1" applyAlignment="1">
      <alignment vertical="center" shrinkToFit="1"/>
    </xf>
    <xf numFmtId="41" fontId="21" fillId="25" borderId="33" xfId="47" applyNumberFormat="1" applyFont="1" applyFill="1" applyBorder="1">
      <alignment vertical="center"/>
    </xf>
    <xf numFmtId="41" fontId="21" fillId="25" borderId="34" xfId="47" applyNumberFormat="1" applyFont="1" applyFill="1" applyBorder="1">
      <alignment vertical="center"/>
    </xf>
    <xf numFmtId="0" fontId="30" fillId="0" borderId="0" xfId="47" applyFont="1" applyAlignment="1">
      <alignment horizontal="center" vertical="center"/>
    </xf>
    <xf numFmtId="0" fontId="31" fillId="0" borderId="0" xfId="47" applyFont="1" applyAlignment="1">
      <alignment vertical="center"/>
    </xf>
    <xf numFmtId="0" fontId="27" fillId="0" borderId="0" xfId="0" applyFont="1" applyAlignment="1">
      <alignment horizontal="center" vertical="center"/>
    </xf>
    <xf numFmtId="0" fontId="21" fillId="0" borderId="0" xfId="0" applyFont="1" applyAlignment="1"/>
    <xf numFmtId="41" fontId="21" fillId="0" borderId="0" xfId="48" applyFont="1" applyAlignment="1"/>
    <xf numFmtId="41" fontId="21" fillId="0" borderId="20" xfId="48" applyFont="1" applyBorder="1" applyAlignment="1"/>
    <xf numFmtId="41" fontId="21" fillId="0" borderId="20" xfId="48" applyFont="1" applyBorder="1" applyAlignment="1">
      <alignment horizontal="right"/>
    </xf>
    <xf numFmtId="41" fontId="21" fillId="0" borderId="0" xfId="48" applyFont="1" applyBorder="1" applyAlignment="1">
      <alignment horizontal="right"/>
    </xf>
    <xf numFmtId="41" fontId="21" fillId="25" borderId="38" xfId="48" applyFont="1" applyFill="1" applyBorder="1" applyAlignment="1">
      <alignment horizontal="center" vertical="center"/>
    </xf>
    <xf numFmtId="41" fontId="32" fillId="25" borderId="38" xfId="48" applyFont="1" applyFill="1" applyBorder="1" applyAlignment="1">
      <alignment horizontal="center" vertical="center" wrapText="1"/>
    </xf>
    <xf numFmtId="41" fontId="21" fillId="25" borderId="38" xfId="48" applyFont="1" applyFill="1" applyBorder="1" applyAlignment="1">
      <alignment horizontal="center" vertical="center" wrapText="1"/>
    </xf>
    <xf numFmtId="41" fontId="21" fillId="0" borderId="0" xfId="48" applyFont="1" applyFill="1" applyBorder="1" applyAlignment="1">
      <alignment horizontal="center" vertical="center"/>
    </xf>
    <xf numFmtId="0" fontId="21" fillId="0" borderId="40" xfId="0" applyFont="1" applyBorder="1" applyAlignment="1">
      <alignment horizontal="center" vertical="center"/>
    </xf>
    <xf numFmtId="0" fontId="21" fillId="0" borderId="41" xfId="0" applyFont="1" applyBorder="1" applyAlignment="1">
      <alignment horizontal="left" vertical="center" shrinkToFit="1"/>
    </xf>
    <xf numFmtId="41" fontId="21" fillId="0" borderId="42" xfId="48" applyFont="1" applyFill="1" applyBorder="1" applyAlignment="1">
      <alignment vertical="center"/>
    </xf>
    <xf numFmtId="41" fontId="21" fillId="0" borderId="42" xfId="48" applyNumberFormat="1" applyFont="1" applyFill="1" applyBorder="1" applyAlignment="1">
      <alignment vertical="center"/>
    </xf>
    <xf numFmtId="41" fontId="21" fillId="0" borderId="0" xfId="48" applyFont="1" applyFill="1" applyBorder="1" applyAlignment="1">
      <alignment vertical="center"/>
    </xf>
    <xf numFmtId="0" fontId="21" fillId="0" borderId="12" xfId="0" applyFont="1" applyBorder="1" applyAlignment="1">
      <alignment horizontal="center" vertical="center"/>
    </xf>
    <xf numFmtId="0" fontId="21" fillId="0" borderId="43" xfId="0" applyFont="1" applyBorder="1" applyAlignment="1">
      <alignment horizontal="left" vertical="center" shrinkToFit="1"/>
    </xf>
    <xf numFmtId="41" fontId="21" fillId="0" borderId="44" xfId="48" applyFont="1" applyFill="1" applyBorder="1" applyAlignment="1">
      <alignment vertical="center"/>
    </xf>
    <xf numFmtId="41" fontId="21" fillId="0" borderId="44" xfId="48" applyNumberFormat="1" applyFont="1" applyFill="1" applyBorder="1" applyAlignment="1">
      <alignment vertical="center"/>
    </xf>
    <xf numFmtId="0" fontId="21" fillId="0" borderId="12" xfId="0" applyFont="1" applyBorder="1" applyAlignment="1">
      <alignment vertical="center"/>
    </xf>
    <xf numFmtId="0" fontId="21" fillId="0" borderId="43" xfId="0" applyFont="1" applyBorder="1" applyAlignment="1">
      <alignment vertical="center"/>
    </xf>
    <xf numFmtId="0" fontId="32" fillId="0" borderId="13" xfId="0" applyFont="1" applyFill="1" applyBorder="1" applyAlignment="1">
      <alignment vertical="center"/>
    </xf>
    <xf numFmtId="0" fontId="32" fillId="0" borderId="45" xfId="0" applyFont="1" applyFill="1" applyBorder="1" applyAlignment="1">
      <alignment horizontal="center" vertical="center" shrinkToFit="1"/>
    </xf>
    <xf numFmtId="41" fontId="32" fillId="0" borderId="46" xfId="48" applyFont="1" applyFill="1" applyBorder="1" applyAlignment="1">
      <alignment vertical="center" shrinkToFit="1"/>
    </xf>
    <xf numFmtId="41" fontId="32" fillId="0" borderId="46" xfId="48" applyNumberFormat="1" applyFont="1" applyFill="1" applyBorder="1" applyAlignment="1">
      <alignment vertical="center" shrinkToFit="1"/>
    </xf>
    <xf numFmtId="41" fontId="32" fillId="0" borderId="46" xfId="48" applyFont="1" applyFill="1" applyBorder="1" applyAlignment="1">
      <alignment vertical="center"/>
    </xf>
    <xf numFmtId="41" fontId="32" fillId="0" borderId="0" xfId="48" applyFont="1" applyFill="1" applyBorder="1" applyAlignment="1">
      <alignment vertical="center"/>
    </xf>
    <xf numFmtId="0" fontId="32" fillId="0" borderId="0" xfId="0" applyFont="1" applyFill="1" applyAlignment="1">
      <alignment vertical="center"/>
    </xf>
    <xf numFmtId="0" fontId="21" fillId="0" borderId="11" xfId="0" applyFont="1" applyBorder="1" applyAlignment="1">
      <alignment horizontal="center" vertical="center"/>
    </xf>
    <xf numFmtId="0" fontId="21" fillId="0" borderId="47" xfId="0" applyFont="1" applyBorder="1" applyAlignment="1">
      <alignment horizontal="left" vertical="center" shrinkToFit="1"/>
    </xf>
    <xf numFmtId="41" fontId="21" fillId="0" borderId="48" xfId="48" applyFont="1" applyFill="1" applyBorder="1" applyAlignment="1">
      <alignment vertical="center"/>
    </xf>
    <xf numFmtId="43" fontId="21" fillId="0" borderId="48" xfId="48" applyNumberFormat="1" applyFont="1" applyFill="1" applyBorder="1" applyAlignment="1">
      <alignment vertical="center"/>
    </xf>
    <xf numFmtId="43" fontId="21" fillId="0" borderId="0" xfId="48" applyNumberFormat="1" applyFont="1" applyFill="1" applyBorder="1" applyAlignment="1">
      <alignment vertical="center"/>
    </xf>
    <xf numFmtId="41" fontId="21" fillId="0" borderId="0" xfId="48" applyNumberFormat="1" applyFont="1" applyFill="1" applyBorder="1" applyAlignment="1">
      <alignment vertical="center"/>
    </xf>
    <xf numFmtId="0" fontId="21" fillId="0" borderId="43" xfId="0" applyFont="1" applyBorder="1" applyAlignment="1">
      <alignment horizontal="left" vertical="center" indent="1"/>
    </xf>
    <xf numFmtId="0" fontId="32" fillId="0" borderId="45" xfId="0" applyFont="1" applyFill="1" applyBorder="1" applyAlignment="1">
      <alignment horizontal="center" vertical="center"/>
    </xf>
    <xf numFmtId="41" fontId="32" fillId="0" borderId="10" xfId="48" applyFont="1" applyFill="1" applyBorder="1" applyAlignment="1">
      <alignment vertical="center"/>
    </xf>
    <xf numFmtId="41" fontId="21" fillId="0" borderId="10" xfId="48" applyFont="1" applyFill="1" applyBorder="1" applyAlignment="1">
      <alignment vertical="center"/>
    </xf>
    <xf numFmtId="41" fontId="21" fillId="0" borderId="10" xfId="48" applyNumberFormat="1" applyFont="1" applyFill="1" applyBorder="1" applyAlignment="1">
      <alignment vertical="center"/>
    </xf>
    <xf numFmtId="41" fontId="21" fillId="0" borderId="0" xfId="48" applyFont="1" applyBorder="1" applyAlignment="1">
      <alignment vertical="center"/>
    </xf>
    <xf numFmtId="41" fontId="32" fillId="25" borderId="33" xfId="48" applyNumberFormat="1" applyFont="1" applyFill="1" applyBorder="1" applyAlignment="1">
      <alignment vertical="center" shrinkToFit="1"/>
    </xf>
    <xf numFmtId="41" fontId="21" fillId="0" borderId="0" xfId="48" applyFont="1" applyAlignment="1">
      <alignment vertical="center"/>
    </xf>
    <xf numFmtId="0" fontId="33" fillId="0" borderId="0" xfId="47" applyFont="1" applyAlignment="1">
      <alignment horizontal="center" vertical="center"/>
    </xf>
    <xf numFmtId="41" fontId="34" fillId="0" borderId="0" xfId="49" applyNumberFormat="1" applyFont="1" applyAlignment="1">
      <alignment horizontal="left"/>
    </xf>
    <xf numFmtId="0" fontId="34" fillId="0" borderId="0" xfId="49" applyFont="1" applyAlignment="1">
      <alignment horizontal="left"/>
    </xf>
    <xf numFmtId="0" fontId="34" fillId="0" borderId="0" xfId="49" applyFont="1" applyBorder="1" applyAlignment="1"/>
    <xf numFmtId="0" fontId="34" fillId="0" borderId="0" xfId="49" applyFont="1" applyBorder="1" applyAlignment="1">
      <alignment horizontal="right"/>
    </xf>
    <xf numFmtId="41" fontId="34" fillId="0" borderId="20" xfId="49" applyNumberFormat="1" applyFont="1" applyBorder="1" applyAlignment="1">
      <alignment horizontal="left" vertical="center"/>
    </xf>
    <xf numFmtId="0" fontId="34" fillId="0" borderId="20" xfId="49" applyFont="1" applyBorder="1" applyAlignment="1">
      <alignment horizontal="left" vertical="center"/>
    </xf>
    <xf numFmtId="0" fontId="34" fillId="0" borderId="20" xfId="49" applyFont="1" applyBorder="1" applyAlignment="1">
      <alignment vertical="center"/>
    </xf>
    <xf numFmtId="41" fontId="34" fillId="0" borderId="0" xfId="49" applyNumberFormat="1" applyFont="1" applyAlignment="1">
      <alignment horizontal="left" vertical="center"/>
    </xf>
    <xf numFmtId="0" fontId="34" fillId="0" borderId="0" xfId="49" applyFont="1" applyAlignment="1">
      <alignment horizontal="left" vertical="center"/>
    </xf>
    <xf numFmtId="0" fontId="35" fillId="0" borderId="0" xfId="47" applyFont="1" applyAlignment="1">
      <alignment horizontal="center" vertical="center"/>
    </xf>
    <xf numFmtId="0" fontId="38" fillId="0" borderId="0" xfId="47" applyFont="1" applyAlignment="1">
      <alignment horizontal="center" vertical="center"/>
    </xf>
    <xf numFmtId="0" fontId="37" fillId="24" borderId="10" xfId="47" applyFont="1" applyFill="1" applyBorder="1" applyAlignment="1">
      <alignment horizontal="center" vertical="center"/>
    </xf>
    <xf numFmtId="0" fontId="38" fillId="0" borderId="10" xfId="47" applyFont="1" applyBorder="1" applyAlignment="1">
      <alignment horizontal="center" vertical="center"/>
    </xf>
    <xf numFmtId="0" fontId="38" fillId="0" borderId="10" xfId="47" applyFont="1" applyFill="1" applyBorder="1" applyAlignment="1">
      <alignment horizontal="center" vertical="center"/>
    </xf>
    <xf numFmtId="0" fontId="38" fillId="27" borderId="10" xfId="47" applyFont="1" applyFill="1" applyBorder="1" applyAlignment="1">
      <alignment horizontal="center" vertical="center"/>
    </xf>
    <xf numFmtId="0" fontId="38" fillId="28" borderId="10" xfId="47" applyFont="1" applyFill="1" applyBorder="1" applyAlignment="1">
      <alignment horizontal="center" vertical="center"/>
    </xf>
    <xf numFmtId="0" fontId="38" fillId="24" borderId="10" xfId="47" applyFont="1" applyFill="1" applyBorder="1" applyAlignment="1">
      <alignment horizontal="center" vertical="center"/>
    </xf>
    <xf numFmtId="0" fontId="38" fillId="0" borderId="11" xfId="47" applyFont="1" applyBorder="1" applyAlignment="1">
      <alignment horizontal="center" vertical="center"/>
    </xf>
    <xf numFmtId="0" fontId="38" fillId="0" borderId="11" xfId="47" applyFont="1" applyFill="1" applyBorder="1" applyAlignment="1">
      <alignment horizontal="center" vertical="center"/>
    </xf>
    <xf numFmtId="0" fontId="25" fillId="0" borderId="0" xfId="0" applyFont="1" applyAlignment="1">
      <alignment horizontal="left" vertical="center"/>
    </xf>
    <xf numFmtId="0" fontId="20" fillId="0" borderId="0" xfId="0" applyFont="1" applyAlignment="1">
      <alignment horizontal="center" vertical="center"/>
    </xf>
    <xf numFmtId="0" fontId="22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0" fontId="24" fillId="0" borderId="0" xfId="0" applyFont="1" applyAlignment="1">
      <alignment vertical="center"/>
    </xf>
    <xf numFmtId="0" fontId="24" fillId="0" borderId="0" xfId="0" applyFont="1" applyAlignment="1">
      <alignment vertical="center" shrinkToFit="1"/>
    </xf>
    <xf numFmtId="0" fontId="24" fillId="0" borderId="0" xfId="0" applyFont="1" applyAlignment="1">
      <alignment horizontal="center" vertical="center"/>
    </xf>
    <xf numFmtId="41" fontId="24" fillId="0" borderId="0" xfId="44" applyFont="1" applyAlignment="1">
      <alignment vertical="center" shrinkToFit="1"/>
    </xf>
    <xf numFmtId="0" fontId="24" fillId="0" borderId="0" xfId="0" applyFont="1" applyAlignment="1">
      <alignment horizontal="right" vertical="center"/>
    </xf>
    <xf numFmtId="0" fontId="21" fillId="0" borderId="0" xfId="0" applyFont="1" applyAlignment="1">
      <alignment horizontal="center" vertical="center"/>
    </xf>
    <xf numFmtId="0" fontId="21" fillId="0" borderId="0" xfId="0" applyFont="1" applyAlignment="1">
      <alignment horizontal="left" vertical="center"/>
    </xf>
    <xf numFmtId="177" fontId="24" fillId="0" borderId="0" xfId="45" applyNumberFormat="1" applyFont="1" applyAlignment="1">
      <alignment vertical="center"/>
    </xf>
    <xf numFmtId="0" fontId="24" fillId="0" borderId="0" xfId="0" applyFont="1" applyAlignment="1">
      <alignment horizontal="left" vertical="center"/>
    </xf>
    <xf numFmtId="10" fontId="24" fillId="0" borderId="0" xfId="45" applyNumberFormat="1" applyFont="1" applyAlignment="1">
      <alignment horizontal="left" vertical="center"/>
    </xf>
    <xf numFmtId="0" fontId="26" fillId="0" borderId="0" xfId="0" applyFont="1" applyAlignment="1">
      <alignment vertical="center"/>
    </xf>
    <xf numFmtId="41" fontId="21" fillId="0" borderId="0" xfId="0" applyNumberFormat="1" applyFont="1" applyAlignment="1">
      <alignment horizontal="center" vertical="center"/>
    </xf>
    <xf numFmtId="41" fontId="21" fillId="0" borderId="0" xfId="44" applyFont="1" applyAlignment="1">
      <alignment vertical="center" shrinkToFit="1"/>
    </xf>
    <xf numFmtId="10" fontId="21" fillId="0" borderId="0" xfId="45" applyNumberFormat="1" applyFont="1" applyAlignment="1">
      <alignment horizontal="left" vertical="center"/>
    </xf>
    <xf numFmtId="0" fontId="34" fillId="0" borderId="20" xfId="49" applyFont="1" applyBorder="1" applyAlignment="1">
      <alignment horizontal="right" vertical="center"/>
    </xf>
    <xf numFmtId="43" fontId="21" fillId="0" borderId="0" xfId="47" applyNumberFormat="1" applyFont="1">
      <alignment vertical="center"/>
    </xf>
    <xf numFmtId="0" fontId="38" fillId="0" borderId="33" xfId="47" applyFont="1" applyBorder="1" applyAlignment="1">
      <alignment horizontal="center" vertical="center"/>
    </xf>
    <xf numFmtId="0" fontId="38" fillId="0" borderId="33" xfId="47" applyFont="1" applyFill="1" applyBorder="1" applyAlignment="1">
      <alignment horizontal="center" vertical="center"/>
    </xf>
    <xf numFmtId="0" fontId="39" fillId="24" borderId="59" xfId="47" applyFont="1" applyFill="1" applyBorder="1" applyAlignment="1">
      <alignment vertical="center" wrapText="1"/>
    </xf>
    <xf numFmtId="0" fontId="24" fillId="0" borderId="0" xfId="0" applyFont="1" applyAlignment="1">
      <alignment horizontal="left" vertical="center"/>
    </xf>
    <xf numFmtId="0" fontId="20" fillId="0" borderId="0" xfId="0" applyFont="1" applyAlignment="1">
      <alignment horizontal="center" vertical="center"/>
    </xf>
    <xf numFmtId="31" fontId="24" fillId="24" borderId="0" xfId="0" applyNumberFormat="1" applyFont="1" applyFill="1" applyAlignment="1">
      <alignment horizontal="left" vertical="center"/>
    </xf>
    <xf numFmtId="0" fontId="24" fillId="24" borderId="0" xfId="0" applyFont="1" applyFill="1" applyAlignment="1">
      <alignment horizontal="left" vertical="center"/>
    </xf>
    <xf numFmtId="0" fontId="24" fillId="0" borderId="0" xfId="0" applyFont="1" applyAlignment="1">
      <alignment horizontal="center" vertical="center"/>
    </xf>
    <xf numFmtId="0" fontId="21" fillId="0" borderId="0" xfId="0" applyFont="1" applyAlignment="1">
      <alignment horizontal="left" vertical="center"/>
    </xf>
    <xf numFmtId="178" fontId="24" fillId="0" borderId="0" xfId="0" applyNumberFormat="1" applyFont="1" applyAlignment="1">
      <alignment horizontal="left" vertical="center"/>
    </xf>
    <xf numFmtId="0" fontId="25" fillId="0" borderId="0" xfId="0" applyFont="1" applyAlignment="1">
      <alignment horizontal="left" vertical="center"/>
    </xf>
    <xf numFmtId="41" fontId="24" fillId="0" borderId="0" xfId="44" applyFont="1" applyAlignment="1">
      <alignment horizontal="center" vertical="center" shrinkToFit="1"/>
    </xf>
    <xf numFmtId="41" fontId="21" fillId="0" borderId="0" xfId="0" applyNumberFormat="1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4" fontId="24" fillId="0" borderId="0" xfId="0" applyNumberFormat="1" applyFont="1" applyAlignment="1">
      <alignment horizontal="left" vertical="center"/>
    </xf>
    <xf numFmtId="0" fontId="21" fillId="24" borderId="29" xfId="47" applyFont="1" applyFill="1" applyBorder="1" applyAlignment="1">
      <alignment horizontal="center" vertical="center"/>
    </xf>
    <xf numFmtId="0" fontId="21" fillId="24" borderId="18" xfId="47" applyFont="1" applyFill="1" applyBorder="1" applyAlignment="1">
      <alignment horizontal="center" vertical="center"/>
    </xf>
    <xf numFmtId="0" fontId="21" fillId="24" borderId="17" xfId="47" applyFont="1" applyFill="1" applyBorder="1" applyAlignment="1">
      <alignment horizontal="center" vertical="center"/>
    </xf>
    <xf numFmtId="0" fontId="21" fillId="25" borderId="30" xfId="47" applyFont="1" applyFill="1" applyBorder="1" applyAlignment="1">
      <alignment horizontal="center" vertical="center"/>
    </xf>
    <xf numFmtId="0" fontId="21" fillId="25" borderId="31" xfId="47" applyFont="1" applyFill="1" applyBorder="1" applyAlignment="1">
      <alignment horizontal="center" vertical="center"/>
    </xf>
    <xf numFmtId="0" fontId="21" fillId="25" borderId="32" xfId="47" applyFont="1" applyFill="1" applyBorder="1" applyAlignment="1">
      <alignment horizontal="center" vertical="center"/>
    </xf>
    <xf numFmtId="0" fontId="21" fillId="0" borderId="16" xfId="47" applyFont="1" applyBorder="1" applyAlignment="1">
      <alignment horizontal="center" vertical="center"/>
    </xf>
    <xf numFmtId="0" fontId="21" fillId="0" borderId="17" xfId="47" applyFont="1" applyBorder="1" applyAlignment="1">
      <alignment horizontal="center" vertical="center"/>
    </xf>
    <xf numFmtId="0" fontId="21" fillId="25" borderId="18" xfId="47" applyFont="1" applyFill="1" applyBorder="1" applyAlignment="1">
      <alignment horizontal="center" vertical="center"/>
    </xf>
    <xf numFmtId="0" fontId="21" fillId="25" borderId="17" xfId="47" applyFont="1" applyFill="1" applyBorder="1" applyAlignment="1">
      <alignment horizontal="center" vertical="center"/>
    </xf>
    <xf numFmtId="0" fontId="29" fillId="0" borderId="0" xfId="47" applyFont="1" applyAlignment="1">
      <alignment horizontal="center" vertical="center"/>
    </xf>
    <xf numFmtId="0" fontId="28" fillId="25" borderId="22" xfId="47" applyFont="1" applyFill="1" applyBorder="1" applyAlignment="1">
      <alignment horizontal="center" vertical="center"/>
    </xf>
    <xf numFmtId="0" fontId="28" fillId="25" borderId="21" xfId="47" applyFont="1" applyFill="1" applyBorder="1" applyAlignment="1">
      <alignment horizontal="center" vertical="center"/>
    </xf>
    <xf numFmtId="0" fontId="28" fillId="25" borderId="23" xfId="47" applyFont="1" applyFill="1" applyBorder="1" applyAlignment="1">
      <alignment horizontal="center" vertical="center"/>
    </xf>
    <xf numFmtId="0" fontId="32" fillId="0" borderId="29" xfId="0" applyFont="1" applyBorder="1" applyAlignment="1">
      <alignment horizontal="center" vertical="center"/>
    </xf>
    <xf numFmtId="0" fontId="32" fillId="0" borderId="18" xfId="0" applyFont="1" applyBorder="1" applyAlignment="1">
      <alignment horizontal="center" vertical="center"/>
    </xf>
    <xf numFmtId="0" fontId="32" fillId="0" borderId="17" xfId="0" applyFont="1" applyBorder="1" applyAlignment="1">
      <alignment horizontal="center" vertical="center"/>
    </xf>
    <xf numFmtId="0" fontId="21" fillId="0" borderId="50" xfId="0" applyFont="1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0" fontId="21" fillId="0" borderId="16" xfId="0" applyFont="1" applyBorder="1" applyAlignment="1">
      <alignment horizontal="center" vertical="center"/>
    </xf>
    <xf numFmtId="0" fontId="32" fillId="25" borderId="51" xfId="0" applyFont="1" applyFill="1" applyBorder="1" applyAlignment="1">
      <alignment horizontal="center" vertical="center"/>
    </xf>
    <xf numFmtId="0" fontId="32" fillId="25" borderId="33" xfId="0" applyFont="1" applyFill="1" applyBorder="1" applyAlignment="1">
      <alignment horizontal="center" vertical="center"/>
    </xf>
    <xf numFmtId="0" fontId="32" fillId="25" borderId="52" xfId="0" applyFont="1" applyFill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1" fillId="25" borderId="35" xfId="0" applyFont="1" applyFill="1" applyBorder="1" applyAlignment="1">
      <alignment horizontal="center" vertical="center"/>
    </xf>
    <xf numFmtId="0" fontId="21" fillId="25" borderId="36" xfId="0" applyFont="1" applyFill="1" applyBorder="1" applyAlignment="1">
      <alignment horizontal="center" vertical="center"/>
    </xf>
    <xf numFmtId="0" fontId="21" fillId="25" borderId="37" xfId="0" applyFont="1" applyFill="1" applyBorder="1" applyAlignment="1">
      <alignment horizontal="center" vertical="center"/>
    </xf>
    <xf numFmtId="0" fontId="21" fillId="0" borderId="39" xfId="0" applyFont="1" applyBorder="1" applyAlignment="1">
      <alignment horizontal="center" vertical="center" textRotation="255"/>
    </xf>
    <xf numFmtId="0" fontId="21" fillId="0" borderId="26" xfId="0" applyFont="1" applyBorder="1" applyAlignment="1">
      <alignment horizontal="center" vertical="center" textRotation="255"/>
    </xf>
    <xf numFmtId="0" fontId="21" fillId="0" borderId="49" xfId="0" applyFont="1" applyBorder="1" applyAlignment="1">
      <alignment horizontal="center" vertical="center" textRotation="255"/>
    </xf>
    <xf numFmtId="0" fontId="21" fillId="0" borderId="16" xfId="0" applyFont="1" applyBorder="1" applyAlignment="1">
      <alignment horizontal="left" vertical="center" indent="1"/>
    </xf>
    <xf numFmtId="0" fontId="21" fillId="0" borderId="17" xfId="0" applyFont="1" applyBorder="1" applyAlignment="1">
      <alignment horizontal="left" vertical="center" indent="1"/>
    </xf>
    <xf numFmtId="0" fontId="36" fillId="26" borderId="50" xfId="47" applyFont="1" applyFill="1" applyBorder="1" applyAlignment="1">
      <alignment horizontal="center" vertical="center"/>
    </xf>
    <xf numFmtId="0" fontId="36" fillId="26" borderId="24" xfId="47" applyFont="1" applyFill="1" applyBorder="1" applyAlignment="1">
      <alignment horizontal="center" vertical="center"/>
    </xf>
    <xf numFmtId="0" fontId="38" fillId="0" borderId="54" xfId="49" applyFont="1" applyFill="1" applyBorder="1" applyAlignment="1">
      <alignment horizontal="center" vertical="center" wrapText="1"/>
    </xf>
    <xf numFmtId="0" fontId="38" fillId="0" borderId="55" xfId="49" applyFont="1" applyFill="1" applyBorder="1" applyAlignment="1">
      <alignment horizontal="center" vertical="center"/>
    </xf>
    <xf numFmtId="0" fontId="38" fillId="0" borderId="56" xfId="49" applyFont="1" applyFill="1" applyBorder="1" applyAlignment="1">
      <alignment horizontal="center" vertical="center"/>
    </xf>
    <xf numFmtId="0" fontId="36" fillId="26" borderId="26" xfId="47" applyFont="1" applyFill="1" applyBorder="1" applyAlignment="1">
      <alignment horizontal="center" vertical="center"/>
    </xf>
    <xf numFmtId="0" fontId="36" fillId="26" borderId="57" xfId="47" applyFont="1" applyFill="1" applyBorder="1" applyAlignment="1">
      <alignment horizontal="center" vertical="center"/>
    </xf>
    <xf numFmtId="0" fontId="38" fillId="0" borderId="58" xfId="49" applyFont="1" applyFill="1" applyBorder="1" applyAlignment="1">
      <alignment horizontal="center" vertical="center"/>
    </xf>
    <xf numFmtId="0" fontId="39" fillId="0" borderId="54" xfId="49" applyFont="1" applyFill="1" applyBorder="1" applyAlignment="1">
      <alignment horizontal="center" vertical="center" wrapText="1"/>
    </xf>
    <xf numFmtId="0" fontId="39" fillId="0" borderId="55" xfId="49" applyFont="1" applyFill="1" applyBorder="1" applyAlignment="1">
      <alignment horizontal="center" vertical="center"/>
    </xf>
    <xf numFmtId="0" fontId="39" fillId="0" borderId="56" xfId="49" applyFont="1" applyFill="1" applyBorder="1" applyAlignment="1">
      <alignment horizontal="center" vertical="center"/>
    </xf>
    <xf numFmtId="0" fontId="36" fillId="26" borderId="49" xfId="47" applyFont="1" applyFill="1" applyBorder="1" applyAlignment="1">
      <alignment horizontal="center" vertical="center"/>
    </xf>
    <xf numFmtId="0" fontId="27" fillId="24" borderId="0" xfId="47" applyFont="1" applyFill="1" applyAlignment="1">
      <alignment horizontal="center" vertical="center"/>
    </xf>
    <xf numFmtId="0" fontId="36" fillId="24" borderId="53" xfId="47" applyFont="1" applyFill="1" applyBorder="1" applyAlignment="1">
      <alignment horizontal="center" vertical="center"/>
    </xf>
    <xf numFmtId="0" fontId="36" fillId="24" borderId="50" xfId="47" applyFont="1" applyFill="1" applyBorder="1" applyAlignment="1">
      <alignment horizontal="center" vertical="center"/>
    </xf>
    <xf numFmtId="0" fontId="37" fillId="24" borderId="15" xfId="47" applyFont="1" applyFill="1" applyBorder="1" applyAlignment="1">
      <alignment horizontal="center" vertical="center"/>
    </xf>
    <xf numFmtId="0" fontId="37" fillId="24" borderId="25" xfId="47" applyFont="1" applyFill="1" applyBorder="1" applyAlignment="1">
      <alignment horizontal="center" vertical="center"/>
    </xf>
    <xf numFmtId="0" fontId="35" fillId="24" borderId="59" xfId="47" applyFont="1" applyFill="1" applyBorder="1" applyAlignment="1">
      <alignment horizontal="center" vertical="center"/>
    </xf>
    <xf numFmtId="0" fontId="35" fillId="24" borderId="21" xfId="47" applyFont="1" applyFill="1" applyBorder="1" applyAlignment="1">
      <alignment horizontal="center" vertical="center"/>
    </xf>
    <xf numFmtId="0" fontId="35" fillId="24" borderId="23" xfId="47" applyFont="1" applyFill="1" applyBorder="1" applyAlignment="1">
      <alignment horizontal="center" vertical="center"/>
    </xf>
  </cellXfs>
  <cellStyles count="56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ccent1" xfId="19"/>
    <cellStyle name="Accent2" xfId="20"/>
    <cellStyle name="Accent3" xfId="21"/>
    <cellStyle name="Accent4" xfId="22"/>
    <cellStyle name="Accent5" xfId="23"/>
    <cellStyle name="Accent6" xfId="24"/>
    <cellStyle name="Bad" xfId="25"/>
    <cellStyle name="Calculation" xfId="26"/>
    <cellStyle name="Check Cell" xfId="27"/>
    <cellStyle name="Explanatory Text" xfId="28"/>
    <cellStyle name="Good" xfId="29"/>
    <cellStyle name="Heading 1" xfId="30"/>
    <cellStyle name="Heading 2" xfId="31"/>
    <cellStyle name="Heading 3" xfId="32"/>
    <cellStyle name="Heading 4" xfId="33"/>
    <cellStyle name="Input" xfId="34"/>
    <cellStyle name="Linked Cell" xfId="35"/>
    <cellStyle name="Neutral" xfId="36"/>
    <cellStyle name="Note" xfId="37"/>
    <cellStyle name="Output" xfId="38"/>
    <cellStyle name="Title" xfId="39"/>
    <cellStyle name="Total" xfId="40"/>
    <cellStyle name="Warning Text" xfId="41"/>
    <cellStyle name="백분율 2" xfId="42"/>
    <cellStyle name="백분율 2 2" xfId="45"/>
    <cellStyle name="백분율 3" xfId="51"/>
    <cellStyle name="백분율 4" xfId="54"/>
    <cellStyle name="쉼표 [0] 2" xfId="43"/>
    <cellStyle name="쉼표 [0] 2 2" xfId="48"/>
    <cellStyle name="쉼표 [0] 3" xfId="46"/>
    <cellStyle name="쉼표 [0] 4" xfId="50"/>
    <cellStyle name="쉼표 [0] 5" xfId="52"/>
    <cellStyle name="쉼표 [0]_별첨6-(주)우남종합건설감리신청붙임서류" xfId="44"/>
    <cellStyle name="표준" xfId="0" builtinId="0"/>
    <cellStyle name="표준 2" xfId="47"/>
    <cellStyle name="표준 2 2" xfId="49"/>
    <cellStyle name="표준 4" xfId="53"/>
    <cellStyle name="표준 5" xfId="5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externalLink" Target="externalLinks/externalLink9.xml"/><Relationship Id="rId18" Type="http://schemas.openxmlformats.org/officeDocument/2006/relationships/externalLink" Target="externalLinks/externalLink14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7.xml"/><Relationship Id="rId7" Type="http://schemas.openxmlformats.org/officeDocument/2006/relationships/externalLink" Target="externalLinks/externalLink3.xml"/><Relationship Id="rId12" Type="http://schemas.openxmlformats.org/officeDocument/2006/relationships/externalLink" Target="externalLinks/externalLink8.xml"/><Relationship Id="rId17" Type="http://schemas.openxmlformats.org/officeDocument/2006/relationships/externalLink" Target="externalLinks/externalLink13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2.xml"/><Relationship Id="rId20" Type="http://schemas.openxmlformats.org/officeDocument/2006/relationships/externalLink" Target="externalLinks/externalLink16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externalLink" Target="externalLinks/externalLink7.xml"/><Relationship Id="rId24" Type="http://schemas.openxmlformats.org/officeDocument/2006/relationships/sharedStrings" Target="sharedStrings.xml"/><Relationship Id="rId5" Type="http://schemas.openxmlformats.org/officeDocument/2006/relationships/externalLink" Target="externalLinks/externalLink1.xml"/><Relationship Id="rId15" Type="http://schemas.openxmlformats.org/officeDocument/2006/relationships/externalLink" Target="externalLinks/externalLink11.xml"/><Relationship Id="rId23" Type="http://schemas.openxmlformats.org/officeDocument/2006/relationships/styles" Target="styles.xml"/><Relationship Id="rId10" Type="http://schemas.openxmlformats.org/officeDocument/2006/relationships/externalLink" Target="externalLinks/externalLink6.xml"/><Relationship Id="rId19" Type="http://schemas.openxmlformats.org/officeDocument/2006/relationships/externalLink" Target="externalLinks/externalLink15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externalLink" Target="externalLinks/externalLink10.xml"/><Relationship Id="rId22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28575</xdr:colOff>
      <xdr:row>12</xdr:row>
      <xdr:rowOff>419100</xdr:rowOff>
    </xdr:from>
    <xdr:to>
      <xdr:col>22</xdr:col>
      <xdr:colOff>304800</xdr:colOff>
      <xdr:row>12</xdr:row>
      <xdr:rowOff>676275</xdr:rowOff>
    </xdr:to>
    <xdr:sp macro="" textlink="">
      <xdr:nvSpPr>
        <xdr:cNvPr id="2" name="Rectangle 5"/>
        <xdr:cNvSpPr>
          <a:spLocks noChangeArrowheads="1"/>
        </xdr:cNvSpPr>
      </xdr:nvSpPr>
      <xdr:spPr bwMode="auto">
        <a:xfrm>
          <a:off x="6543675" y="4295775"/>
          <a:ext cx="1571625" cy="0"/>
        </a:xfrm>
        <a:prstGeom prst="rect">
          <a:avLst/>
        </a:prstGeom>
        <a:solidFill>
          <a:srgbClr val="00999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9525</xdr:colOff>
      <xdr:row>12</xdr:row>
      <xdr:rowOff>419100</xdr:rowOff>
    </xdr:from>
    <xdr:to>
      <xdr:col>17</xdr:col>
      <xdr:colOff>0</xdr:colOff>
      <xdr:row>12</xdr:row>
      <xdr:rowOff>647700</xdr:rowOff>
    </xdr:to>
    <xdr:sp macro="" textlink="">
      <xdr:nvSpPr>
        <xdr:cNvPr id="3" name="Rectangle 10"/>
        <xdr:cNvSpPr>
          <a:spLocks noChangeArrowheads="1"/>
        </xdr:cNvSpPr>
      </xdr:nvSpPr>
      <xdr:spPr bwMode="auto">
        <a:xfrm>
          <a:off x="3286125" y="4295775"/>
          <a:ext cx="2905125" cy="0"/>
        </a:xfrm>
        <a:prstGeom prst="rect">
          <a:avLst/>
        </a:prstGeom>
        <a:solidFill>
          <a:srgbClr val="00999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18</xdr:col>
      <xdr:colOff>28575</xdr:colOff>
      <xdr:row>12</xdr:row>
      <xdr:rowOff>419100</xdr:rowOff>
    </xdr:from>
    <xdr:to>
      <xdr:col>22</xdr:col>
      <xdr:colOff>304800</xdr:colOff>
      <xdr:row>12</xdr:row>
      <xdr:rowOff>676275</xdr:rowOff>
    </xdr:to>
    <xdr:sp macro="" textlink="">
      <xdr:nvSpPr>
        <xdr:cNvPr id="4" name="Rectangle 5"/>
        <xdr:cNvSpPr>
          <a:spLocks noChangeArrowheads="1"/>
        </xdr:cNvSpPr>
      </xdr:nvSpPr>
      <xdr:spPr bwMode="auto">
        <a:xfrm>
          <a:off x="6543675" y="4295775"/>
          <a:ext cx="1571625" cy="0"/>
        </a:xfrm>
        <a:prstGeom prst="rect">
          <a:avLst/>
        </a:prstGeom>
        <a:solidFill>
          <a:srgbClr val="00999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9525</xdr:colOff>
      <xdr:row>12</xdr:row>
      <xdr:rowOff>419100</xdr:rowOff>
    </xdr:from>
    <xdr:to>
      <xdr:col>17</xdr:col>
      <xdr:colOff>0</xdr:colOff>
      <xdr:row>12</xdr:row>
      <xdr:rowOff>647700</xdr:rowOff>
    </xdr:to>
    <xdr:sp macro="" textlink="">
      <xdr:nvSpPr>
        <xdr:cNvPr id="5" name="Rectangle 10"/>
        <xdr:cNvSpPr>
          <a:spLocks noChangeArrowheads="1"/>
        </xdr:cNvSpPr>
      </xdr:nvSpPr>
      <xdr:spPr bwMode="auto">
        <a:xfrm>
          <a:off x="3286125" y="4295775"/>
          <a:ext cx="2905125" cy="0"/>
        </a:xfrm>
        <a:prstGeom prst="rect">
          <a:avLst/>
        </a:prstGeom>
        <a:solidFill>
          <a:srgbClr val="00999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18</xdr:col>
      <xdr:colOff>28575</xdr:colOff>
      <xdr:row>12</xdr:row>
      <xdr:rowOff>419100</xdr:rowOff>
    </xdr:from>
    <xdr:to>
      <xdr:col>22</xdr:col>
      <xdr:colOff>304800</xdr:colOff>
      <xdr:row>12</xdr:row>
      <xdr:rowOff>676275</xdr:rowOff>
    </xdr:to>
    <xdr:sp macro="" textlink="">
      <xdr:nvSpPr>
        <xdr:cNvPr id="6" name="Rectangle 5"/>
        <xdr:cNvSpPr>
          <a:spLocks noChangeArrowheads="1"/>
        </xdr:cNvSpPr>
      </xdr:nvSpPr>
      <xdr:spPr bwMode="auto">
        <a:xfrm>
          <a:off x="6543675" y="4295775"/>
          <a:ext cx="1571625" cy="0"/>
        </a:xfrm>
        <a:prstGeom prst="rect">
          <a:avLst/>
        </a:prstGeom>
        <a:solidFill>
          <a:srgbClr val="00999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9525</xdr:colOff>
      <xdr:row>12</xdr:row>
      <xdr:rowOff>419100</xdr:rowOff>
    </xdr:from>
    <xdr:to>
      <xdr:col>17</xdr:col>
      <xdr:colOff>0</xdr:colOff>
      <xdr:row>12</xdr:row>
      <xdr:rowOff>647700</xdr:rowOff>
    </xdr:to>
    <xdr:sp macro="" textlink="">
      <xdr:nvSpPr>
        <xdr:cNvPr id="7" name="Rectangle 10"/>
        <xdr:cNvSpPr>
          <a:spLocks noChangeArrowheads="1"/>
        </xdr:cNvSpPr>
      </xdr:nvSpPr>
      <xdr:spPr bwMode="auto">
        <a:xfrm>
          <a:off x="3286125" y="4295775"/>
          <a:ext cx="2905125" cy="0"/>
        </a:xfrm>
        <a:prstGeom prst="rect">
          <a:avLst/>
        </a:prstGeom>
        <a:solidFill>
          <a:srgbClr val="00999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18</xdr:col>
      <xdr:colOff>28575</xdr:colOff>
      <xdr:row>12</xdr:row>
      <xdr:rowOff>419100</xdr:rowOff>
    </xdr:from>
    <xdr:to>
      <xdr:col>22</xdr:col>
      <xdr:colOff>304800</xdr:colOff>
      <xdr:row>12</xdr:row>
      <xdr:rowOff>676275</xdr:rowOff>
    </xdr:to>
    <xdr:sp macro="" textlink="">
      <xdr:nvSpPr>
        <xdr:cNvPr id="8" name="Rectangle 5"/>
        <xdr:cNvSpPr>
          <a:spLocks noChangeArrowheads="1"/>
        </xdr:cNvSpPr>
      </xdr:nvSpPr>
      <xdr:spPr bwMode="auto">
        <a:xfrm>
          <a:off x="6543675" y="4295775"/>
          <a:ext cx="1571625" cy="0"/>
        </a:xfrm>
        <a:prstGeom prst="rect">
          <a:avLst/>
        </a:prstGeom>
        <a:solidFill>
          <a:srgbClr val="00999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18</xdr:col>
      <xdr:colOff>28575</xdr:colOff>
      <xdr:row>12</xdr:row>
      <xdr:rowOff>419100</xdr:rowOff>
    </xdr:from>
    <xdr:to>
      <xdr:col>22</xdr:col>
      <xdr:colOff>304800</xdr:colOff>
      <xdr:row>12</xdr:row>
      <xdr:rowOff>676275</xdr:rowOff>
    </xdr:to>
    <xdr:sp macro="" textlink="">
      <xdr:nvSpPr>
        <xdr:cNvPr id="9" name="Rectangle 5"/>
        <xdr:cNvSpPr>
          <a:spLocks noChangeArrowheads="1"/>
        </xdr:cNvSpPr>
      </xdr:nvSpPr>
      <xdr:spPr bwMode="auto">
        <a:xfrm>
          <a:off x="6543675" y="4295775"/>
          <a:ext cx="1571625" cy="0"/>
        </a:xfrm>
        <a:prstGeom prst="rect">
          <a:avLst/>
        </a:prstGeom>
        <a:solidFill>
          <a:srgbClr val="00999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9525</xdr:colOff>
      <xdr:row>12</xdr:row>
      <xdr:rowOff>419100</xdr:rowOff>
    </xdr:from>
    <xdr:to>
      <xdr:col>17</xdr:col>
      <xdr:colOff>0</xdr:colOff>
      <xdr:row>12</xdr:row>
      <xdr:rowOff>647700</xdr:rowOff>
    </xdr:to>
    <xdr:sp macro="" textlink="">
      <xdr:nvSpPr>
        <xdr:cNvPr id="10" name="Rectangle 10"/>
        <xdr:cNvSpPr>
          <a:spLocks noChangeArrowheads="1"/>
        </xdr:cNvSpPr>
      </xdr:nvSpPr>
      <xdr:spPr bwMode="auto">
        <a:xfrm>
          <a:off x="3286125" y="4295775"/>
          <a:ext cx="2905125" cy="0"/>
        </a:xfrm>
        <a:prstGeom prst="rect">
          <a:avLst/>
        </a:prstGeom>
        <a:solidFill>
          <a:srgbClr val="00999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18</xdr:col>
      <xdr:colOff>28575</xdr:colOff>
      <xdr:row>12</xdr:row>
      <xdr:rowOff>419100</xdr:rowOff>
    </xdr:from>
    <xdr:to>
      <xdr:col>22</xdr:col>
      <xdr:colOff>304800</xdr:colOff>
      <xdr:row>12</xdr:row>
      <xdr:rowOff>676275</xdr:rowOff>
    </xdr:to>
    <xdr:sp macro="" textlink="">
      <xdr:nvSpPr>
        <xdr:cNvPr id="11" name="Rectangle 5"/>
        <xdr:cNvSpPr>
          <a:spLocks noChangeArrowheads="1"/>
        </xdr:cNvSpPr>
      </xdr:nvSpPr>
      <xdr:spPr bwMode="auto">
        <a:xfrm>
          <a:off x="6543675" y="4295775"/>
          <a:ext cx="1571625" cy="0"/>
        </a:xfrm>
        <a:prstGeom prst="rect">
          <a:avLst/>
        </a:prstGeom>
        <a:solidFill>
          <a:srgbClr val="00999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9525</xdr:colOff>
      <xdr:row>12</xdr:row>
      <xdr:rowOff>419100</xdr:rowOff>
    </xdr:from>
    <xdr:to>
      <xdr:col>17</xdr:col>
      <xdr:colOff>0</xdr:colOff>
      <xdr:row>12</xdr:row>
      <xdr:rowOff>647700</xdr:rowOff>
    </xdr:to>
    <xdr:sp macro="" textlink="">
      <xdr:nvSpPr>
        <xdr:cNvPr id="12" name="Rectangle 10"/>
        <xdr:cNvSpPr>
          <a:spLocks noChangeArrowheads="1"/>
        </xdr:cNvSpPr>
      </xdr:nvSpPr>
      <xdr:spPr bwMode="auto">
        <a:xfrm>
          <a:off x="3286125" y="4295775"/>
          <a:ext cx="2905125" cy="0"/>
        </a:xfrm>
        <a:prstGeom prst="rect">
          <a:avLst/>
        </a:prstGeom>
        <a:solidFill>
          <a:srgbClr val="00999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18</xdr:col>
      <xdr:colOff>28575</xdr:colOff>
      <xdr:row>12</xdr:row>
      <xdr:rowOff>419100</xdr:rowOff>
    </xdr:from>
    <xdr:to>
      <xdr:col>22</xdr:col>
      <xdr:colOff>304800</xdr:colOff>
      <xdr:row>12</xdr:row>
      <xdr:rowOff>676275</xdr:rowOff>
    </xdr:to>
    <xdr:sp macro="" textlink="">
      <xdr:nvSpPr>
        <xdr:cNvPr id="13" name="Rectangle 5"/>
        <xdr:cNvSpPr>
          <a:spLocks noChangeArrowheads="1"/>
        </xdr:cNvSpPr>
      </xdr:nvSpPr>
      <xdr:spPr bwMode="auto">
        <a:xfrm>
          <a:off x="6543675" y="4295775"/>
          <a:ext cx="1571625" cy="0"/>
        </a:xfrm>
        <a:prstGeom prst="rect">
          <a:avLst/>
        </a:prstGeom>
        <a:solidFill>
          <a:srgbClr val="00999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9525</xdr:colOff>
      <xdr:row>12</xdr:row>
      <xdr:rowOff>419100</xdr:rowOff>
    </xdr:from>
    <xdr:to>
      <xdr:col>17</xdr:col>
      <xdr:colOff>0</xdr:colOff>
      <xdr:row>12</xdr:row>
      <xdr:rowOff>647700</xdr:rowOff>
    </xdr:to>
    <xdr:sp macro="" textlink="">
      <xdr:nvSpPr>
        <xdr:cNvPr id="14" name="Rectangle 10"/>
        <xdr:cNvSpPr>
          <a:spLocks noChangeArrowheads="1"/>
        </xdr:cNvSpPr>
      </xdr:nvSpPr>
      <xdr:spPr bwMode="auto">
        <a:xfrm>
          <a:off x="3286125" y="4295775"/>
          <a:ext cx="2905125" cy="0"/>
        </a:xfrm>
        <a:prstGeom prst="rect">
          <a:avLst/>
        </a:prstGeom>
        <a:solidFill>
          <a:srgbClr val="00999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18</xdr:col>
      <xdr:colOff>28575</xdr:colOff>
      <xdr:row>12</xdr:row>
      <xdr:rowOff>419100</xdr:rowOff>
    </xdr:from>
    <xdr:to>
      <xdr:col>22</xdr:col>
      <xdr:colOff>304800</xdr:colOff>
      <xdr:row>12</xdr:row>
      <xdr:rowOff>676275</xdr:rowOff>
    </xdr:to>
    <xdr:sp macro="" textlink="">
      <xdr:nvSpPr>
        <xdr:cNvPr id="15" name="Rectangle 5"/>
        <xdr:cNvSpPr>
          <a:spLocks noChangeArrowheads="1"/>
        </xdr:cNvSpPr>
      </xdr:nvSpPr>
      <xdr:spPr bwMode="auto">
        <a:xfrm>
          <a:off x="6543675" y="4295775"/>
          <a:ext cx="1571625" cy="0"/>
        </a:xfrm>
        <a:prstGeom prst="rect">
          <a:avLst/>
        </a:prstGeom>
        <a:solidFill>
          <a:srgbClr val="00999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18</xdr:col>
      <xdr:colOff>28575</xdr:colOff>
      <xdr:row>12</xdr:row>
      <xdr:rowOff>419100</xdr:rowOff>
    </xdr:from>
    <xdr:to>
      <xdr:col>22</xdr:col>
      <xdr:colOff>304800</xdr:colOff>
      <xdr:row>12</xdr:row>
      <xdr:rowOff>676275</xdr:rowOff>
    </xdr:to>
    <xdr:sp macro="" textlink="">
      <xdr:nvSpPr>
        <xdr:cNvPr id="16" name="Rectangle 5"/>
        <xdr:cNvSpPr>
          <a:spLocks noChangeArrowheads="1"/>
        </xdr:cNvSpPr>
      </xdr:nvSpPr>
      <xdr:spPr bwMode="auto">
        <a:xfrm>
          <a:off x="6543675" y="4295775"/>
          <a:ext cx="1571625" cy="0"/>
        </a:xfrm>
        <a:prstGeom prst="rect">
          <a:avLst/>
        </a:prstGeom>
        <a:solidFill>
          <a:srgbClr val="00999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9525</xdr:colOff>
      <xdr:row>12</xdr:row>
      <xdr:rowOff>419100</xdr:rowOff>
    </xdr:from>
    <xdr:to>
      <xdr:col>17</xdr:col>
      <xdr:colOff>0</xdr:colOff>
      <xdr:row>12</xdr:row>
      <xdr:rowOff>647700</xdr:rowOff>
    </xdr:to>
    <xdr:sp macro="" textlink="">
      <xdr:nvSpPr>
        <xdr:cNvPr id="17" name="Rectangle 10"/>
        <xdr:cNvSpPr>
          <a:spLocks noChangeArrowheads="1"/>
        </xdr:cNvSpPr>
      </xdr:nvSpPr>
      <xdr:spPr bwMode="auto">
        <a:xfrm>
          <a:off x="3286125" y="4295775"/>
          <a:ext cx="2905125" cy="0"/>
        </a:xfrm>
        <a:prstGeom prst="rect">
          <a:avLst/>
        </a:prstGeom>
        <a:solidFill>
          <a:srgbClr val="00999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18</xdr:col>
      <xdr:colOff>28575</xdr:colOff>
      <xdr:row>12</xdr:row>
      <xdr:rowOff>419100</xdr:rowOff>
    </xdr:from>
    <xdr:to>
      <xdr:col>22</xdr:col>
      <xdr:colOff>304800</xdr:colOff>
      <xdr:row>12</xdr:row>
      <xdr:rowOff>676275</xdr:rowOff>
    </xdr:to>
    <xdr:sp macro="" textlink="">
      <xdr:nvSpPr>
        <xdr:cNvPr id="18" name="Rectangle 5"/>
        <xdr:cNvSpPr>
          <a:spLocks noChangeArrowheads="1"/>
        </xdr:cNvSpPr>
      </xdr:nvSpPr>
      <xdr:spPr bwMode="auto">
        <a:xfrm>
          <a:off x="6543675" y="4295775"/>
          <a:ext cx="1571625" cy="0"/>
        </a:xfrm>
        <a:prstGeom prst="rect">
          <a:avLst/>
        </a:prstGeom>
        <a:solidFill>
          <a:srgbClr val="00999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9525</xdr:colOff>
      <xdr:row>12</xdr:row>
      <xdr:rowOff>419100</xdr:rowOff>
    </xdr:from>
    <xdr:to>
      <xdr:col>17</xdr:col>
      <xdr:colOff>0</xdr:colOff>
      <xdr:row>12</xdr:row>
      <xdr:rowOff>647700</xdr:rowOff>
    </xdr:to>
    <xdr:sp macro="" textlink="">
      <xdr:nvSpPr>
        <xdr:cNvPr id="19" name="Rectangle 10"/>
        <xdr:cNvSpPr>
          <a:spLocks noChangeArrowheads="1"/>
        </xdr:cNvSpPr>
      </xdr:nvSpPr>
      <xdr:spPr bwMode="auto">
        <a:xfrm>
          <a:off x="3286125" y="4295775"/>
          <a:ext cx="2905125" cy="0"/>
        </a:xfrm>
        <a:prstGeom prst="rect">
          <a:avLst/>
        </a:prstGeom>
        <a:solidFill>
          <a:srgbClr val="00999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18</xdr:col>
      <xdr:colOff>28575</xdr:colOff>
      <xdr:row>12</xdr:row>
      <xdr:rowOff>419100</xdr:rowOff>
    </xdr:from>
    <xdr:to>
      <xdr:col>22</xdr:col>
      <xdr:colOff>304800</xdr:colOff>
      <xdr:row>12</xdr:row>
      <xdr:rowOff>676275</xdr:rowOff>
    </xdr:to>
    <xdr:sp macro="" textlink="">
      <xdr:nvSpPr>
        <xdr:cNvPr id="20" name="Rectangle 5"/>
        <xdr:cNvSpPr>
          <a:spLocks noChangeArrowheads="1"/>
        </xdr:cNvSpPr>
      </xdr:nvSpPr>
      <xdr:spPr bwMode="auto">
        <a:xfrm>
          <a:off x="6543675" y="4295775"/>
          <a:ext cx="1571625" cy="0"/>
        </a:xfrm>
        <a:prstGeom prst="rect">
          <a:avLst/>
        </a:prstGeom>
        <a:solidFill>
          <a:srgbClr val="00999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9525</xdr:colOff>
      <xdr:row>12</xdr:row>
      <xdr:rowOff>419100</xdr:rowOff>
    </xdr:from>
    <xdr:to>
      <xdr:col>17</xdr:col>
      <xdr:colOff>0</xdr:colOff>
      <xdr:row>12</xdr:row>
      <xdr:rowOff>647700</xdr:rowOff>
    </xdr:to>
    <xdr:sp macro="" textlink="">
      <xdr:nvSpPr>
        <xdr:cNvPr id="21" name="Rectangle 10"/>
        <xdr:cNvSpPr>
          <a:spLocks noChangeArrowheads="1"/>
        </xdr:cNvSpPr>
      </xdr:nvSpPr>
      <xdr:spPr bwMode="auto">
        <a:xfrm>
          <a:off x="3286125" y="4295775"/>
          <a:ext cx="2905125" cy="0"/>
        </a:xfrm>
        <a:prstGeom prst="rect">
          <a:avLst/>
        </a:prstGeom>
        <a:solidFill>
          <a:srgbClr val="00999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18</xdr:col>
      <xdr:colOff>28575</xdr:colOff>
      <xdr:row>12</xdr:row>
      <xdr:rowOff>419100</xdr:rowOff>
    </xdr:from>
    <xdr:to>
      <xdr:col>22</xdr:col>
      <xdr:colOff>304800</xdr:colOff>
      <xdr:row>12</xdr:row>
      <xdr:rowOff>676275</xdr:rowOff>
    </xdr:to>
    <xdr:sp macro="" textlink="">
      <xdr:nvSpPr>
        <xdr:cNvPr id="22" name="Rectangle 5"/>
        <xdr:cNvSpPr>
          <a:spLocks noChangeArrowheads="1"/>
        </xdr:cNvSpPr>
      </xdr:nvSpPr>
      <xdr:spPr bwMode="auto">
        <a:xfrm>
          <a:off x="6543675" y="4295775"/>
          <a:ext cx="1571625" cy="0"/>
        </a:xfrm>
        <a:prstGeom prst="rect">
          <a:avLst/>
        </a:prstGeom>
        <a:solidFill>
          <a:srgbClr val="00999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scljh\c\EXCEL\&#49688;&#51452;\&#49324;&#50629;&#49457;~1\96\&#49552;&#51061;&#44592;0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WINDOWS/TEMP/WINDOWS/TEMP/doosan/dscsuper/EXCEL/&#54624;&#47021;&#51060;/&#54840;&#50896;&#46160;&#49328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WINDOWS/TEMP/WINDOWS/TEMP/&#51473;&#50669;&#54924;&#51032;/96&#45380;10&#50900;/&#44288;&#47532;&#48376;&#48512;10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456;&#54840;\D\1-1WORK\2&#49688;&#50896;&#48124;&#51088;&#50669;&#49324;2\&#51068;&#48152;&#53664;&#47785;&#44148;&#52629;\&#52509;&#44292;&#50896;&#44032;&#44228;&#49328;&#49436;1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85;&#49849;&#54872;\C\MSOFFICE\EXCEL\YOON\&#51473;&#51216;&#49324;&#50629;\&#50629;&#52404;FIX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76;&#49457;&#51116;\&#51221;&#47497;&#54788;&#51109;\My%20Documents\200PN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absj\c31004\PE\JP\CHANGE\3RD\LIST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6041;&#50896;\MY%20DOCUMENTS\EXCDATA\cash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WINDOWS/TEMP/&#44208;&#49328;905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ongwoo\&#50629;&#47924;&#54016;\Documents%20and%20Settings\todd7\&#48148;&#53461;%20&#54868;&#47732;\&#48512;&#49328;&#44305;&#50669;&#49884;05-423\&#48512;&#49328;%20&#54644;&#50868;&#45824;&#44396;%20&#48152;&#50668;&#46041;%20&#45824;&#50864;&#44277;&#51109;%20&#48512;&#51648;\&#49324;&#50629;&#49457;&#44160;&#53664;\&#49324;&#50629;&#49457;&#44160;&#53664;(040825)\My%20Documents\&#47785;&#46041;&#50500;&#54028;&#53944;(&#53580;&#48148;)\&#47785;&#46041;&#50500;&#54028;&#53944;(&#53580;&#48148;)\&#47785;&#46041;&#50500;&#54028;&#53944;(&#53580;&#48148;)\My%20Documents\&#50857;&#51064;&#49436;&#52380;\&#54868;&#49457;&#49437;&#50864;&#47532;&#49324;&#50629;&#44160;&#53664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ongwoo\&#50629;&#47924;&#54016;\Documents%20and%20Settings\todd7\&#48148;&#53461;%20&#54868;&#47732;\&#48512;&#49328;&#44305;&#50669;&#49884;05-423\&#48512;&#49328;%20&#54644;&#50868;&#45824;&#44396;%20&#48152;&#50668;&#46041;%20&#45824;&#50864;&#44277;&#51109;%20&#48512;&#51648;\&#49324;&#50629;&#49457;&#44160;&#53664;\&#49324;&#50629;&#49457;&#44160;&#53664;(040825)\&#51228;&#51452;&#50672;&#46041;&#51452;&#53469;%20&#49324;&#50629;&#49457;%20&#48516;&#49437;&#50577;&#49885;(&#44592;&#54925;&#49892;%20&#49888;&#46041;&#51652;%20&#44284;&#51109;&#45784;%20&#51089;&#54408;)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ongwoo\&#50629;&#47924;&#54016;\Documents%20and%20Settings\todd7\&#48148;&#53461;%20&#54868;&#47732;\&#48512;&#49328;&#44305;&#50669;&#49884;05-423\&#48512;&#49328;%20&#54644;&#50868;&#45824;&#44396;%20&#48152;&#50668;&#46041;%20&#45824;&#50864;&#44277;&#51109;%20&#48512;&#51648;\&#49324;&#50629;&#49457;&#44160;&#53664;\&#49324;&#50629;&#49457;&#44160;&#53664;(040825)\&#49324;&#50629;&#44160;&#53664;\&#45824;&#51204;%20&#46041;&#44396;%20&#50857;&#50868;&#46041;\&#49324;&#50629;&#49457;&#44160;&#53664;\&#45824;&#51204;%20&#50857;&#50868;&#51648;&#44396;%20&#50500;&#54028;&#53944;&#49324;&#50629;4(&#48516;&#50577;&#44032;&#52572;&#51333;)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ongwoo\&#50629;&#47924;&#54016;\Documents%20and%20Settings\todd7\&#48148;&#53461;%20&#54868;&#47732;\&#48512;&#49328;&#44305;&#50669;&#49884;05-423\&#48512;&#49328;%20&#54644;&#50868;&#45824;&#44396;%20&#48152;&#50668;&#46041;%20&#45824;&#50864;&#44277;&#51109;%20&#48512;&#51648;\&#49324;&#50629;&#49457;&#44160;&#53664;\&#49324;&#50629;&#49457;&#44160;&#53664;(050110)\&#48512;&#49328;&#48152;&#50668;&#46041;050516(&#46020;&#44553;)21-5&#50900;&#48516;&#50577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/WINDOWS/TEMP/windows/TEMP/&#54861;&#48372;&#54924;&#51032;/&#49849;&#51652;&#45824;&#49345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ongwoo\&#50629;&#47924;&#54016;\Documents%20and%20Settings\todd7\&#48148;&#53461;%20&#54868;&#47732;\&#48512;&#49328;&#44305;&#50669;&#49884;05-423\&#48512;&#49328;%20&#54644;&#50868;&#45824;&#44396;%20&#48152;&#50668;&#46041;%20&#45824;&#50864;&#44277;&#51109;%20&#48512;&#51648;\&#49324;&#50629;&#49457;&#44160;&#53664;\&#49324;&#50629;&#49457;&#44160;&#53664;(040825)\My%20Documents\&#47785;&#46041;&#50500;&#54028;&#53944;(&#53580;&#48148;)\&#47785;&#46041;&#50500;&#54028;&#53944;(&#53580;&#48148;)\&#47785;&#46041;&#50500;&#54028;&#53944;(&#53580;&#48148;)\My%20Documents\&#54840;&#54217;5&#49888;&#48393;4\&#54840;&#54217;5(991108)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/&#46972;&#51060;&#50616;&#53433;/HAREP/MONTH/H4A11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/My%20Documents/&#51088;&#52404;&#49324;&#50629;&#48516;&#50577;&#54788;&#54889;/&#51088;&#44552;&#49688;&#51648;/&#51228;&#51452;&#46020;%20&#50672;&#46041;&#51648;&#44396;(85M&#178;&#52488;&#44284;)%202-1%20(%205&#50900;&#48516;&#50577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목표세부명세"/>
      <sheetName val="은행"/>
      <sheetName val="양식"/>
      <sheetName val="총괄"/>
      <sheetName val="가리봉pro"/>
      <sheetName val="복합pro"/>
      <sheetName val="연립pro"/>
      <sheetName val="부산1pro"/>
      <sheetName val="경상집계"/>
      <sheetName val="경상총괄"/>
      <sheetName val="수지총괄"/>
      <sheetName val="수지집계"/>
      <sheetName val="양도손익"/>
      <sheetName val="양도손익총괄"/>
      <sheetName val="양도수지집계"/>
      <sheetName val="양도수지총괄"/>
      <sheetName val="부산2pro"/>
      <sheetName val="석관pro"/>
      <sheetName val="수원pro"/>
      <sheetName val="은행pro"/>
      <sheetName val="잠원PRO"/>
      <sheetName val="홍은pro"/>
      <sheetName val="원주pro"/>
      <sheetName val="이천pro"/>
      <sheetName val="창현pro"/>
      <sheetName val="춘천pro"/>
      <sheetName val="오남2차pro"/>
      <sheetName val="창신PRO"/>
      <sheetName val="서곡PRO"/>
      <sheetName val="연성pro"/>
      <sheetName val="팔달pro"/>
      <sheetName val="병점PRO"/>
      <sheetName val="잠원"/>
      <sheetName val="가리봉동"/>
      <sheetName val="석관"/>
      <sheetName val="홍은"/>
      <sheetName val="이천"/>
      <sheetName val="부산"/>
      <sheetName val="부산2"/>
      <sheetName val="창현"/>
      <sheetName val="수원"/>
      <sheetName val="자금추정"/>
      <sheetName val="콘도손익"/>
      <sheetName val="장림"/>
      <sheetName val="장림전제"/>
      <sheetName val="Sheet2"/>
      <sheetName val="Sheet3"/>
      <sheetName val="공문"/>
      <sheetName val="VXXX"/>
      <sheetName val="VXXXXX"/>
      <sheetName val="II손익관리"/>
      <sheetName val="1.종합손익(도급)"/>
      <sheetName val="1.종합손익(주택,개발)"/>
      <sheetName val="2.실행예산"/>
      <sheetName val="2.2과부족"/>
      <sheetName val="2.3원가절감"/>
      <sheetName val="8.외주비집행현황"/>
      <sheetName val="9.자재비"/>
      <sheetName val="10.현장집행"/>
      <sheetName val="3.추가원가"/>
      <sheetName val="3.추가원가 (2)"/>
      <sheetName val="4.사전공사"/>
      <sheetName val="5.추정공사비"/>
      <sheetName val="6.금융비용"/>
      <sheetName val="7.공사비집행현황(총괄)"/>
      <sheetName val="11.1생산성"/>
      <sheetName val="인력대비(정직)"/>
      <sheetName val="11.2인원산출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Sheet26"/>
      <sheetName val="Sheet27"/>
      <sheetName val="Sheet28"/>
      <sheetName val="Sheet29"/>
      <sheetName val="Sheet30"/>
      <sheetName val="Sheet31"/>
      <sheetName val="Sheet32"/>
      <sheetName val="Sheet33"/>
      <sheetName val="Sheet34"/>
      <sheetName val="Sheet35"/>
      <sheetName val="Sheet36"/>
      <sheetName val="Sheet37"/>
      <sheetName val="Sheet38"/>
      <sheetName val="Sheet39"/>
      <sheetName val="Sheet40"/>
      <sheetName val="입찰안"/>
      <sheetName val="노임이"/>
      <sheetName val="첨부1"/>
      <sheetName val="공통가설"/>
      <sheetName val="간접"/>
      <sheetName val="집계표"/>
      <sheetName val="손익분석"/>
      <sheetName val="수입"/>
      <sheetName val="관로내역원"/>
      <sheetName val="SUMMARY"/>
      <sheetName val="PAINT"/>
      <sheetName val="손익"/>
      <sheetName val="현금흐름"/>
      <sheetName val="CTEMCOST"/>
      <sheetName val="ELECTRIC"/>
      <sheetName val="A4288"/>
      <sheetName val="SG"/>
      <sheetName val="수정시산표"/>
      <sheetName val="주택"/>
      <sheetName val="주택(백만원)"/>
      <sheetName val="자바라1"/>
      <sheetName val="C-A(취합)파리"/>
      <sheetName val="전계가"/>
      <sheetName val="인사자료총집계"/>
      <sheetName val="내역"/>
      <sheetName val="COL"/>
      <sheetName val="신공항A-9(원가수정)"/>
      <sheetName val="여흥"/>
      <sheetName val="손익기01"/>
      <sheetName val="Sheet1"/>
      <sheetName val="동선(을)"/>
      <sheetName val="KUNGDEVI"/>
      <sheetName val="그래프"/>
      <sheetName val="GDP"/>
      <sheetName val="5Traffic1"/>
      <sheetName val="부문인원3"/>
      <sheetName val="원가계산서"/>
      <sheetName val="금액내역서"/>
      <sheetName val="예가표"/>
      <sheetName val="시멘트"/>
      <sheetName val="설계내역서"/>
      <sheetName val="공사개요"/>
      <sheetName val="실행내역"/>
      <sheetName val="노무비"/>
      <sheetName val="내역서"/>
      <sheetName val="실행철강하도"/>
      <sheetName val="현장관리비"/>
      <sheetName val="감독1130"/>
      <sheetName val="산근"/>
      <sheetName val="bm(CIcable)"/>
      <sheetName val="금융"/>
      <sheetName val="결재인"/>
      <sheetName val="단가"/>
      <sheetName val="CC Down load 0716"/>
      <sheetName val="화물2팀"/>
      <sheetName val="변경실행(2차) "/>
      <sheetName val="외주수리비"/>
      <sheetName val="계류장사용료"/>
      <sheetName val="정비재료비"/>
      <sheetName val="지상조업료"/>
      <sheetName val="AT"/>
      <sheetName val="B777"/>
      <sheetName val="신공항"/>
      <sheetName val="JJ"/>
      <sheetName val="잡유비"/>
      <sheetName val="MA"/>
      <sheetName val="MC"/>
      <sheetName val="ME"/>
      <sheetName val="MF"/>
      <sheetName val="MI"/>
      <sheetName val="MT"/>
      <sheetName val="QA"/>
      <sheetName val="01"/>
      <sheetName val="공사비집계"/>
      <sheetName val="노임단가"/>
      <sheetName val="982월원안"/>
      <sheetName val="TR제작사양"/>
      <sheetName val="호프"/>
      <sheetName val="APT"/>
      <sheetName val="b_balju (2)"/>
      <sheetName val="b_gunmul"/>
      <sheetName val="갑지(추정)"/>
      <sheetName val="  한국 AMP ASP-23 판매가격  "/>
      <sheetName val="ABUT수량-A1"/>
      <sheetName val="중기조종사 단위단가"/>
      <sheetName val="SCHEDULE"/>
      <sheetName val="견적의뢰"/>
      <sheetName val="화의-현금흐름"/>
      <sheetName val="8월차잔"/>
      <sheetName val="유동성사채"/>
      <sheetName val="6PILE  (돌출)"/>
      <sheetName val="나.출고"/>
      <sheetName val="나.입고"/>
      <sheetName val="3계정별(고속)"/>
      <sheetName val="고속"/>
      <sheetName val="고속목표"/>
      <sheetName val="09년인건비(고속)"/>
      <sheetName val="3계정별(자동주유기)"/>
      <sheetName val="자동주유기"/>
      <sheetName val="자동주유목표"/>
      <sheetName val="고속합산"/>
      <sheetName val="고속합산목표"/>
      <sheetName val="3계정별(속리산)"/>
      <sheetName val="속리산"/>
      <sheetName val="속리산목표"/>
      <sheetName val="09년 인건비(속리산)"/>
      <sheetName val="고속속리산"/>
      <sheetName val="고속속리산목표"/>
      <sheetName val="직행"/>
      <sheetName val="직행목표"/>
      <sheetName val="합산"/>
      <sheetName val="합산목표"/>
      <sheetName val="속리산제외"/>
      <sheetName val="속리산제외목표"/>
      <sheetName val="09년월별예산(운송)"/>
      <sheetName val="합산목표(감가+57.5)"/>
      <sheetName val="JUCKEYK"/>
      <sheetName val="#REF"/>
      <sheetName val="기성청구 공문"/>
      <sheetName val="IW-LIST"/>
      <sheetName val="장기대여금1"/>
      <sheetName val="기계경비(시간당)"/>
      <sheetName val="램머"/>
      <sheetName val="DATA"/>
      <sheetName val="실적공사"/>
      <sheetName val="업무처리전"/>
      <sheetName val="유림골조"/>
      <sheetName val="공통비총괄표"/>
      <sheetName val="방배동내역(리라)"/>
      <sheetName val="감가상각"/>
      <sheetName val="2연암거"/>
      <sheetName val="경사수로집계표"/>
      <sheetName val="경사수로"/>
      <sheetName val="진입교량"/>
      <sheetName val="SIL98"/>
      <sheetName val="Variables"/>
      <sheetName val="제조원가 원단위 분석"/>
      <sheetName val="종합표양식(품의 &amp; 입고)_2"/>
      <sheetName val="상각스케쥴(조정)"/>
      <sheetName val="요약"/>
      <sheetName val="예정(3)"/>
      <sheetName val="동원(3)"/>
      <sheetName val="재료"/>
      <sheetName val="일위대가표"/>
      <sheetName val="MIJIBI"/>
      <sheetName val="총괄내역서"/>
      <sheetName val="원가관리 (동월대비)"/>
      <sheetName val="금융비용"/>
      <sheetName val="기본DATA"/>
      <sheetName val="Sheet13"/>
      <sheetName val="Sheet14"/>
      <sheetName val="수주현황2월"/>
      <sheetName val="추가예산"/>
      <sheetName val="XZLC004_PART2"/>
      <sheetName val="XZLC003_PART1"/>
      <sheetName val="역T형"/>
      <sheetName val="SO416"/>
      <sheetName val="개발비자산성검토"/>
      <sheetName val="가공MH"/>
      <sheetName val="08년(Form1)"/>
      <sheetName val="익월수주전망"/>
      <sheetName val="입찰내역서"/>
      <sheetName val="woo(mac)"/>
      <sheetName val="시산표(매출조정전)"/>
      <sheetName val="MIBK원단위"/>
      <sheetName val="RECIMAKE"/>
      <sheetName val="Proposal"/>
      <sheetName val="Total"/>
      <sheetName val="조경"/>
      <sheetName val="원가(통신)"/>
      <sheetName val="45,46"/>
      <sheetName val="980731"/>
      <sheetName val="광곡세부내역"/>
      <sheetName val="S&amp;R"/>
      <sheetName val="93"/>
      <sheetName val="토목검측서"/>
      <sheetName val="2-2.매출분석"/>
      <sheetName val="A-100전제"/>
      <sheetName val="몰드시스템 리스트"/>
      <sheetName val="정비손익"/>
      <sheetName val="200"/>
      <sheetName val="공통부대관리"/>
      <sheetName val="Calen"/>
      <sheetName val="표지"/>
      <sheetName val="설비원가"/>
      <sheetName val="Borrower"/>
      <sheetName val="7 (2)"/>
      <sheetName val="중요02월25일"/>
      <sheetName val="정산표"/>
      <sheetName val="월말명세0912"/>
      <sheetName val="11.외화채무증권(AFS,HTM)08"/>
      <sheetName val="Hedge09"/>
      <sheetName val="13.감액TEST_08"/>
      <sheetName val="해외채권"/>
      <sheetName val="BS09"/>
      <sheetName val="단가추이"/>
      <sheetName val="경유량추이"/>
      <sheetName val="단가산출"/>
      <sheetName val="Sheet1 (2)"/>
      <sheetName val="손익현황"/>
      <sheetName val="현황CODE"/>
      <sheetName val="세부내역서"/>
      <sheetName val="조명시설"/>
      <sheetName val="물량표"/>
      <sheetName val="영동(D)"/>
      <sheetName val="A-4"/>
      <sheetName val="37개월"/>
      <sheetName val="입출재고현황 (2)"/>
      <sheetName val="점수계산1-2"/>
      <sheetName val="일위대가"/>
      <sheetName val="대비표"/>
      <sheetName val="골조시행"/>
      <sheetName val="총내역서"/>
      <sheetName val="미드수량"/>
      <sheetName val="참조"/>
      <sheetName val="DATE"/>
      <sheetName val="SM1-09"/>
      <sheetName val="SM2-09"/>
      <sheetName val="BD-09"/>
      <sheetName val="주형"/>
      <sheetName val="단가표"/>
      <sheetName val="sum1 (2)"/>
      <sheetName val="적격"/>
      <sheetName val="CAUDIT"/>
      <sheetName val="12년 CF(9월)"/>
      <sheetName val="1_종합손익(도급)"/>
      <sheetName val="1_종합손익(주택,개발)"/>
      <sheetName val="2_실행예산"/>
      <sheetName val="2_2과부족"/>
      <sheetName val="2_3원가절감"/>
      <sheetName val="8_외주비집행현황"/>
      <sheetName val="9_자재비"/>
      <sheetName val="10_현장집행"/>
      <sheetName val="3_추가원가"/>
      <sheetName val="3_추가원가_(2)"/>
      <sheetName val="4_사전공사"/>
      <sheetName val="5_추정공사비"/>
      <sheetName val="6_금융비용"/>
      <sheetName val="7_공사비집행현황(총괄)"/>
      <sheetName val="11_1생산성"/>
      <sheetName val="11_2인원산출"/>
      <sheetName val="적용건축"/>
      <sheetName val="3.바닥판설계"/>
      <sheetName val="산출근거"/>
      <sheetName val="일위(토목)"/>
      <sheetName val="집행내역"/>
      <sheetName val="자재단가"/>
      <sheetName val="RE9604"/>
      <sheetName val="평가제외"/>
      <sheetName val="13월별BS"/>
      <sheetName val="부하계산서"/>
      <sheetName val="하수급견적대비"/>
      <sheetName val="재고현황"/>
      <sheetName val="CC_Down_load_0716"/>
      <sheetName val="변경실행(2차)_"/>
      <sheetName val="나_출고"/>
      <sheetName val="나_입고"/>
      <sheetName val="09년_인건비(속리산)"/>
      <sheetName val="합산목표(감가+57_5)"/>
      <sheetName val="기성청구_공문"/>
      <sheetName val="발행제기"/>
      <sheetName val="2.대외공문"/>
      <sheetName val="97년추정손익계산서"/>
      <sheetName val="表21 净利润调节表"/>
      <sheetName val="업무연락"/>
      <sheetName val="Ethylene"/>
      <sheetName val="월별매출"/>
      <sheetName val="ChlorAlkali"/>
      <sheetName val="VXXXXXXX"/>
      <sheetName val="지점장"/>
      <sheetName val="부서코드표"/>
      <sheetName val="slipsumpR"/>
      <sheetName val="LinerWt"/>
      <sheetName val="D-623D"/>
      <sheetName val="BQMPALOC"/>
      <sheetName val="현장지지물물량"/>
      <sheetName val="입찰보고"/>
      <sheetName val="물량표(신)"/>
      <sheetName val="대공종"/>
      <sheetName val="참조시트"/>
      <sheetName val="504전기실 동부하-L"/>
      <sheetName val="Sheet15"/>
      <sheetName val="Sheet9"/>
      <sheetName val="DUT-BAT1"/>
      <sheetName val="0001new"/>
      <sheetName val="원가계산하도"/>
      <sheetName val="단가(반정3교-원주)"/>
      <sheetName val="ADR"/>
      <sheetName val="월별수입"/>
      <sheetName val="차수"/>
      <sheetName val="담보"/>
      <sheetName val="1유리"/>
      <sheetName val="예적금"/>
      <sheetName val="월별손익"/>
      <sheetName val="매출"/>
      <sheetName val="비가동-20"/>
      <sheetName val="완제품3"/>
      <sheetName val="TRE TABLE"/>
      <sheetName val="C3"/>
      <sheetName val="2.총괄표"/>
      <sheetName val="Y-WORK"/>
      <sheetName val="CC16-내역서"/>
      <sheetName val="입찰내역 발주처 양식"/>
      <sheetName val="_x0018__x0000_"/>
      <sheetName val=""/>
      <sheetName val="실행간접비용"/>
      <sheetName val="품셈TABLE"/>
      <sheetName val="INPUT"/>
      <sheetName val="신공"/>
      <sheetName val="회사정보"/>
      <sheetName val="설계명세서"/>
      <sheetName val="전신환매도율"/>
      <sheetName val="경비"/>
      <sheetName val="슬래브"/>
      <sheetName val="자금추ȕ"/>
      <sheetName val="05년말(건재)"/>
      <sheetName val="2.주요계수총괄"/>
      <sheetName val="인원계획-미화"/>
      <sheetName val="Prices"/>
      <sheetName val="A"/>
      <sheetName val="Training"/>
      <sheetName val="Facility Information"/>
      <sheetName val="General"/>
      <sheetName val="Instructions"/>
      <sheetName val="People"/>
      <sheetName val="Quality"/>
      <sheetName val="Risk"/>
      <sheetName val="주차"/>
      <sheetName val="교각계산"/>
      <sheetName val="직재"/>
      <sheetName val="PAD TR보호대기초"/>
      <sheetName val="HANDHOLE(2)"/>
      <sheetName val="가로등기초"/>
      <sheetName val="주현(해보)"/>
      <sheetName val="주현(영광)"/>
      <sheetName val="부속동"/>
      <sheetName val="물량표S"/>
      <sheetName val="건축내역"/>
      <sheetName val="품셈표"/>
      <sheetName val="갑근세납세필증명원"/>
      <sheetName val="Project Brief"/>
      <sheetName val="현금"/>
      <sheetName val="BEST"/>
      <sheetName val="통장출금액"/>
      <sheetName val="카메라"/>
      <sheetName val="실적"/>
      <sheetName val="YES-T"/>
      <sheetName val="MEMORY"/>
      <sheetName val="cp-e1"/>
      <sheetName val="원가서"/>
      <sheetName val="Sheet4"/>
      <sheetName val="BAND(200)"/>
      <sheetName val="OUTER AREA(겹침없음)"/>
      <sheetName val="EG-09"/>
      <sheetName val="M3산출"/>
      <sheetName val="EL 표면적"/>
      <sheetName val="양식(직판용)"/>
      <sheetName val="部署名"/>
      <sheetName val="車両別燃費及び油類単価"/>
      <sheetName val="시산표"/>
      <sheetName val="월별예산"/>
      <sheetName val="목록"/>
      <sheetName val="중기"/>
      <sheetName val="연돌일위집계"/>
      <sheetName val="퇴충"/>
      <sheetName val="1_종합손익(도급)1"/>
      <sheetName val="推移グラフ"/>
      <sheetName val="상가지급현황"/>
      <sheetName val="GAEYO"/>
      <sheetName val="내역표지"/>
      <sheetName val="일위(PN)"/>
      <sheetName val="1.본사계정별"/>
      <sheetName val="국내총괄"/>
      <sheetName val="특판제외"/>
      <sheetName val="건축공사실행"/>
      <sheetName val="건축원가"/>
      <sheetName val="5사남"/>
      <sheetName val="020114"/>
      <sheetName val="0111월"/>
      <sheetName val="양식3"/>
      <sheetName val="요약PL"/>
      <sheetName val="FAB"/>
      <sheetName val="수지"/>
      <sheetName val="감가상각비"/>
      <sheetName val="Year"/>
      <sheetName val="조정내역"/>
      <sheetName val="CF6"/>
      <sheetName val="Cover"/>
      <sheetName val="목차"/>
      <sheetName val="기본원칙"/>
      <sheetName val="예산전제"/>
      <sheetName val="전사 PL"/>
      <sheetName val="자금 제외 PL"/>
      <sheetName val="자금 PL"/>
      <sheetName val="전사 BS"/>
      <sheetName val="자금 제외 BS"/>
      <sheetName val="자금 BS"/>
      <sheetName val="BS 계정 설명"/>
      <sheetName val=" Cash Flow(전사)"/>
      <sheetName val=" Cash Flow(자금제외)"/>
      <sheetName val=" Cash Flow(자금)"/>
      <sheetName val="ROIC "/>
      <sheetName val="인력계획"/>
      <sheetName val="인건비 명세"/>
      <sheetName val="판관비 명세"/>
      <sheetName val="배부판관비내역"/>
      <sheetName val="OH Cost경비(내역)"/>
      <sheetName val="OH Cost경비(배부기준)"/>
      <sheetName val="기타수지&amp;특별손익 명세"/>
      <sheetName val="전사공통손익"/>
      <sheetName val="투자성경비"/>
      <sheetName val="자금계획(장단기차입금)"/>
      <sheetName val="자금계획(순지급이자)"/>
      <sheetName val="투자계획"/>
      <sheetName val="고정자산증감내역"/>
      <sheetName val="조직도"/>
      <sheetName val="9710"/>
      <sheetName val="물량"/>
      <sheetName val="노임"/>
      <sheetName val="전사_PL"/>
      <sheetName val="자금_제외_PL"/>
      <sheetName val="자금_PL"/>
      <sheetName val="전사_BS"/>
      <sheetName val="자금_제외_BS"/>
      <sheetName val="자금_BS"/>
      <sheetName val="BS_계정_설명"/>
      <sheetName val="_Cash_Flow(전사)"/>
      <sheetName val="_Cash_Flow(자금제외)"/>
      <sheetName val="_Cash_Flow(자금)"/>
      <sheetName val="ROIC_"/>
      <sheetName val="인건비_명세"/>
      <sheetName val="판관비_명세"/>
      <sheetName val="OH_Cost경비(내역)"/>
      <sheetName val="OH_Cost경비(배부기준)"/>
      <sheetName val="기타수지&amp;특별손익_명세"/>
      <sheetName val="01_02월_성과급"/>
      <sheetName val="Process List"/>
      <sheetName val="설비등록목록"/>
      <sheetName val="생산직"/>
      <sheetName val="집계확인"/>
      <sheetName val="선수금"/>
      <sheetName val="Sheet11"/>
      <sheetName val="PVM#10"/>
      <sheetName val="재공품"/>
      <sheetName val="제시 손익계산서"/>
      <sheetName val="제시PL(최종)"/>
      <sheetName val="업무연락 (2)"/>
      <sheetName val="제시대차대조표"/>
      <sheetName val="M_7회차 담금_계획"/>
      <sheetName val="통합손익(TGIF)"/>
      <sheetName val="통합손익"/>
      <sheetName val="저속"/>
      <sheetName val="01.02월 성과급"/>
      <sheetName val="발생집계"/>
      <sheetName val="96PAYC"/>
      <sheetName val="뒤차축소"/>
      <sheetName val="09~10년 매출계획"/>
      <sheetName val="??"/>
      <sheetName val="97 사업추정(WEKI)"/>
      <sheetName val="Sound9월"/>
      <sheetName val="_x005f_x0000__x005f_x0000_"/>
      <sheetName val="96월별PL"/>
      <sheetName val="팀별 실적"/>
      <sheetName val="팀별 실적 (환산)"/>
      <sheetName val="손익(11)_수출포함"/>
      <sheetName val="예산대실적"/>
      <sheetName val="품종별월계"/>
      <sheetName val="출입자명단"/>
      <sheetName val="989월실행"/>
      <sheetName val="환산TB"/>
      <sheetName val="6월 공정외주"/>
      <sheetName val="공정단가계약"/>
      <sheetName val="병"/>
      <sheetName val="64061000"/>
      <sheetName val="钢板差异"/>
      <sheetName val="시험연구비상각"/>
      <sheetName val="외화"/>
      <sheetName val="Tong hop"/>
      <sheetName val="MarketData"/>
      <sheetName val="Definitions"/>
      <sheetName val="95.1.1이후취득자산(숨기기상태)"/>
      <sheetName val="RV미수수익보정"/>
      <sheetName val="불균등-거치외(미수)"/>
      <sheetName val="불균등-TOP(선수)"/>
      <sheetName val="법인구분"/>
      <sheetName val="기초코드"/>
      <sheetName val="1.MDF1공장"/>
      <sheetName val="제1호"/>
      <sheetName val="차액보증"/>
      <sheetName val="KAM설비"/>
      <sheetName val="P.M 별"/>
      <sheetName val="FRQ"/>
      <sheetName val="기준"/>
      <sheetName val="주행"/>
      <sheetName val="1_종합손익(도급)2"/>
      <sheetName val="1_종합손익(주택,개발)1"/>
      <sheetName val="2_실행예산1"/>
      <sheetName val="2_2과부족1"/>
      <sheetName val="2_3원가절감1"/>
      <sheetName val="8_외주비집행현황1"/>
      <sheetName val="9_자재비1"/>
      <sheetName val="10_현장집행1"/>
      <sheetName val="3_추가원가1"/>
      <sheetName val="3_추가원가_(2)1"/>
      <sheetName val="4_사전공사1"/>
      <sheetName val="5_추정공사비1"/>
      <sheetName val="6_금융비용1"/>
      <sheetName val="7_공사비집행현황(총괄)1"/>
      <sheetName val="11_1생산성1"/>
      <sheetName val="11_2인원산출1"/>
      <sheetName val="변경실행(2차)_1"/>
      <sheetName val="CC_Down_load_07161"/>
      <sheetName val="나_출고1"/>
      <sheetName val="나_입고1"/>
      <sheetName val="__한국_AMP_ASP-23_판매가격__"/>
      <sheetName val="09년_인건비(속리산)1"/>
      <sheetName val="부하(성남)"/>
      <sheetName val="자재목록"/>
      <sheetName val="동절기투입(자재)"/>
      <sheetName val="철골공사"/>
      <sheetName val="구성비"/>
      <sheetName val="음료실행"/>
      <sheetName val="찍기"/>
      <sheetName val="단가일람"/>
      <sheetName val="단위량당중기"/>
      <sheetName val="수량집계표(舊)"/>
      <sheetName val="단면 (2)"/>
      <sheetName val="한강운반비"/>
      <sheetName val="22철거수량"/>
      <sheetName val="자금운용계획표"/>
      <sheetName val="FB25JN"/>
      <sheetName val="전도품의"/>
      <sheetName val="PIPE"/>
      <sheetName val="FLANGE"/>
      <sheetName val="VALVE"/>
      <sheetName val="공사비증감"/>
      <sheetName val="부대공"/>
      <sheetName val="BOX-1510"/>
      <sheetName val="경비2내역"/>
      <sheetName val="공사내역"/>
      <sheetName val="합산목표(감가+57_5)1"/>
      <sheetName val="제조원가_원단위_분석"/>
      <sheetName val="종합표양식(품의_&amp;_입고)_2"/>
      <sheetName val="원가관리_(동월대비)"/>
      <sheetName val="b_balju_(2)"/>
      <sheetName val="2-2_매출분석"/>
      <sheetName val="몰드시스템_리스트"/>
      <sheetName val="11_외화채무증권(AFS,HTM)08"/>
      <sheetName val="13_감액TEST_08"/>
      <sheetName val="7_(2)"/>
      <sheetName val="12년_CF(9월)"/>
      <sheetName val="중기조종사_단위단가"/>
      <sheetName val="6PILE__(돌출)"/>
      <sheetName val="기성청구_공문1"/>
      <sheetName val="Sheet1_(2)"/>
      <sheetName val="2_대외공문"/>
      <sheetName val="表21_净利润调节表"/>
      <sheetName val="sum1_(2)"/>
      <sheetName val="3_바닥판설계"/>
      <sheetName val="504전기실_동부하-L"/>
      <sheetName val="2_총괄표"/>
      <sheetName val="OUTER_AREA(겹침없음)"/>
      <sheetName val="EL_표면적"/>
      <sheetName val="변동인원"/>
      <sheetName val="1_종합손익(도급)3"/>
      <sheetName val="1_종합손익(주택,개발)2"/>
      <sheetName val="2_실행예산2"/>
      <sheetName val="2_2과부족2"/>
      <sheetName val="2_3원가절감2"/>
      <sheetName val="8_외주비집행현황2"/>
      <sheetName val="9_자재비2"/>
      <sheetName val="10_현장집행2"/>
      <sheetName val="3_추가원가2"/>
      <sheetName val="3_추가원가_(2)2"/>
      <sheetName val="4_사전공사2"/>
      <sheetName val="5_추정공사비2"/>
      <sheetName val="6_금융비용2"/>
      <sheetName val="7_공사비집행현황(총괄)2"/>
      <sheetName val="11_1생산성2"/>
      <sheetName val="11_2인원산출2"/>
      <sheetName val="변경실행(2차)_2"/>
      <sheetName val="CC_Down_load_07162"/>
      <sheetName val="나_출고2"/>
      <sheetName val="나_입고2"/>
      <sheetName val="09년_인건비(속리산)2"/>
      <sheetName val="합산목표(감가+57_5)2"/>
      <sheetName val="__한국_AMP_ASP-23_판매가격__1"/>
      <sheetName val="제조원가_원단위_분석1"/>
      <sheetName val="종합표양식(품의_&amp;_입고)_21"/>
      <sheetName val="원가관리_(동월대비)1"/>
      <sheetName val="b_balju_(2)1"/>
      <sheetName val="2-2_매출분석1"/>
      <sheetName val="몰드시스템_리스트1"/>
      <sheetName val="11_외화채무증권(AFS,HTM)081"/>
      <sheetName val="13_감액TEST_081"/>
      <sheetName val="7_(2)1"/>
      <sheetName val="12년_CF(9월)1"/>
      <sheetName val="중기조종사_단위단가1"/>
      <sheetName val="6PILE__(돌출)1"/>
      <sheetName val="기성청구_공문2"/>
      <sheetName val="Sheet1_(2)1"/>
      <sheetName val="2_대외공문1"/>
      <sheetName val="表21_净利润调节表1"/>
      <sheetName val="sum1_(2)1"/>
      <sheetName val="3_바닥판설계1"/>
      <sheetName val="504전기실_동부하-L1"/>
      <sheetName val="2_총괄표1"/>
      <sheetName val="OUTER_AREA(겹침없음)1"/>
      <sheetName val="EL_표면적1"/>
      <sheetName val="P_M_별"/>
      <sheetName val="대구경북"/>
      <sheetName val="배수공"/>
      <sheetName val="정부노임단가"/>
      <sheetName val="공통비(전체)"/>
      <sheetName val="토목공사"/>
      <sheetName val="새공통(96임금인상기준)"/>
      <sheetName val="비교1"/>
      <sheetName val="유림총괄"/>
      <sheetName val="공사비예산서(토목분)"/>
      <sheetName val="개산공사비"/>
      <sheetName val="합천내역"/>
      <sheetName val="전기단가조사서"/>
      <sheetName val="내역(한신APT)"/>
      <sheetName val="도"/>
      <sheetName val="의정부문예회관변경내역"/>
      <sheetName val="선평원내역"/>
      <sheetName val="터파기및재료"/>
      <sheetName val="3본사"/>
      <sheetName val="98지급계획"/>
      <sheetName val="품목"/>
      <sheetName val="건축2"/>
      <sheetName val="기둥(원형)"/>
      <sheetName val="월별손익현황"/>
      <sheetName val="서울서부"/>
      <sheetName val="부산경남"/>
      <sheetName val="서울동부"/>
      <sheetName val="인천경기"/>
      <sheetName val="중부본부"/>
      <sheetName val="호남본부"/>
      <sheetName val="15년"/>
      <sheetName val="16년"/>
      <sheetName val="시화점실행"/>
      <sheetName val="설치원가"/>
      <sheetName val="분전함신설"/>
      <sheetName val="접지1종"/>
      <sheetName val="1. 시공측량"/>
      <sheetName val="P-산#1-1(WOWA1)"/>
      <sheetName val="설계명세서(선로)"/>
      <sheetName val="原価センタ"/>
      <sheetName val="Data Validation"/>
      <sheetName val="_x005f_x0018__x005f_x0000_"/>
      <sheetName val="근거 및 가정"/>
      <sheetName val="2 카드채권(대출포함)"/>
      <sheetName val="_x0018_?"/>
      <sheetName val="Sheet5"/>
      <sheetName val="125PIECE"/>
      <sheetName val="일위대가(계측기설치)"/>
      <sheetName val="수량산출"/>
      <sheetName val="납부내역총괄표 (수정)"/>
      <sheetName val="소야공정계획표"/>
      <sheetName val="수종별수량 (2)"/>
      <sheetName val="구간별수량"/>
      <sheetName val="Weekly Progress(계장)"/>
      <sheetName val="U_TYPE_1_"/>
      <sheetName val="BID"/>
      <sheetName val="식재품셈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/>
      <sheetData sheetId="223"/>
      <sheetData sheetId="224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손익"/>
      <sheetName val="현금흐름"/>
    </sheetNames>
    <sheetDataSet>
      <sheetData sheetId="0"/>
      <sheetData sheetId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정기보고순서"/>
      <sheetName val="개선(혁신)"/>
      <sheetName val="물류비"/>
      <sheetName val="추가예산"/>
      <sheetName val="99"/>
      <sheetName val="00"/>
      <sheetName val="수금"/>
      <sheetName val="제조판매2"/>
      <sheetName val="현금화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1"/>
      <sheetName val="갑지2"/>
      <sheetName val="원가갑지"/>
      <sheetName val="집계표"/>
      <sheetName val="기타경비"/>
      <sheetName val="일반관리비"/>
      <sheetName val="001"/>
      <sheetName val="외주"/>
      <sheetName val="추가예산"/>
      <sheetName val="C"/>
      <sheetName val="MOTOR"/>
      <sheetName val="내역서"/>
      <sheetName val="금액내역서"/>
      <sheetName val="D"/>
      <sheetName val="일위대가(가설)"/>
      <sheetName val="Sheet3"/>
      <sheetName val="Y-WORK"/>
      <sheetName val="일위대가(계측기설치)"/>
      <sheetName val="#REF"/>
      <sheetName val="총괄원가계산서1"/>
      <sheetName val="Sheet1"/>
      <sheetName val="화재 탐지 설비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1"/>
      <sheetName val="표지 (3)"/>
      <sheetName val="표지 (2)"/>
      <sheetName val="하도업체(mal)"/>
      <sheetName val="자재업체(mal)"/>
      <sheetName val="노임"/>
      <sheetName val="장비"/>
      <sheetName val="자재단가"/>
      <sheetName val="하도업체(egy)"/>
      <sheetName val="자재업체(egy) "/>
      <sheetName val="노임이 (2)"/>
      <sheetName val="노임이"/>
      <sheetName val="입찰안"/>
      <sheetName val="A-4"/>
      <sheetName val="공사비집계"/>
      <sheetName val="목표세부명세"/>
      <sheetName val="45,46"/>
      <sheetName val="점수계산1-2"/>
      <sheetName val="손익계산서"/>
      <sheetName val="공통가설"/>
      <sheetName val="SKETCH"/>
      <sheetName val="REINF."/>
      <sheetName val="LOADS"/>
      <sheetName val="CHECK1"/>
      <sheetName val="시멘트"/>
      <sheetName val="설계내역서"/>
      <sheetName val="현금흐름"/>
      <sheetName val="인건비"/>
      <sheetName val="교각1"/>
      <sheetName val="Sheet5"/>
      <sheetName val="수입"/>
      <sheetName val="공문"/>
      <sheetName val="인사자료총집계"/>
      <sheetName val="bas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"/>
      <sheetName val="설계조건"/>
    </sheetNames>
    <sheetDataSet>
      <sheetData sheetId="0" refreshError="1"/>
      <sheetData sheetId="1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체내역 (2)"/>
      <sheetName val="전체내역 _2_"/>
      <sheetName val="실행철강하도"/>
      <sheetName val="조명시설"/>
    </sheetNames>
    <sheetDataSet>
      <sheetData sheetId="0"/>
      <sheetData sheetId="1"/>
      <sheetData sheetId="2" refreshError="1"/>
      <sheetData sheetId="3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Sheet1"/>
      <sheetName val="Sheet1 (2)"/>
      <sheetName val="Sheet1 (3)"/>
      <sheetName val="의정부돈"/>
      <sheetName val="잠실CASH"/>
      <sheetName val="사업개요"/>
      <sheetName val="Sheet3"/>
      <sheetName val="Sheet4"/>
      <sheetName val="Sheet5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울산시산표"/>
    </sheetNames>
    <sheetDataSet>
      <sheetData sheetId="0" refreshError="1">
        <row r="2">
          <cell r="G2" t="str">
            <v>차변</v>
          </cell>
        </row>
        <row r="3">
          <cell r="G3">
            <v>1167206542453</v>
          </cell>
        </row>
        <row r="4">
          <cell r="G4">
            <v>50201791770</v>
          </cell>
        </row>
        <row r="5">
          <cell r="G5">
            <v>0</v>
          </cell>
        </row>
        <row r="6">
          <cell r="G6">
            <v>1117004750683</v>
          </cell>
        </row>
        <row r="7">
          <cell r="G7">
            <v>295870000</v>
          </cell>
        </row>
        <row r="8">
          <cell r="G8">
            <v>44550000</v>
          </cell>
        </row>
        <row r="9">
          <cell r="G9">
            <v>251320000</v>
          </cell>
        </row>
        <row r="10">
          <cell r="G10">
            <v>609214246092</v>
          </cell>
        </row>
        <row r="11">
          <cell r="G11">
            <v>604355864047</v>
          </cell>
        </row>
        <row r="12">
          <cell r="G12">
            <v>0</v>
          </cell>
        </row>
        <row r="13">
          <cell r="G13">
            <v>4385724556</v>
          </cell>
        </row>
        <row r="14">
          <cell r="G14">
            <v>0</v>
          </cell>
        </row>
        <row r="15">
          <cell r="G15">
            <v>472657489</v>
          </cell>
        </row>
        <row r="16">
          <cell r="G16">
            <v>1079786923111</v>
          </cell>
        </row>
        <row r="17">
          <cell r="G17">
            <v>101291596245</v>
          </cell>
        </row>
        <row r="18">
          <cell r="G18">
            <v>978495326866</v>
          </cell>
        </row>
        <row r="19">
          <cell r="G19">
            <v>0</v>
          </cell>
        </row>
        <row r="20">
          <cell r="G20">
            <v>0</v>
          </cell>
        </row>
        <row r="21">
          <cell r="G21">
            <v>0</v>
          </cell>
        </row>
        <row r="22">
          <cell r="G22">
            <v>78834318067</v>
          </cell>
        </row>
        <row r="23">
          <cell r="G23">
            <v>688071706</v>
          </cell>
        </row>
        <row r="24">
          <cell r="G24">
            <v>11023016583</v>
          </cell>
        </row>
        <row r="25">
          <cell r="G25">
            <v>10318261235</v>
          </cell>
        </row>
        <row r="26">
          <cell r="G26">
            <v>202092329</v>
          </cell>
        </row>
        <row r="27">
          <cell r="G27">
            <v>0</v>
          </cell>
        </row>
        <row r="28">
          <cell r="G28">
            <v>23344241468</v>
          </cell>
        </row>
        <row r="29">
          <cell r="G29">
            <v>7553093425</v>
          </cell>
        </row>
        <row r="30">
          <cell r="G30">
            <v>1405967849</v>
          </cell>
        </row>
        <row r="31">
          <cell r="G31">
            <v>317581793</v>
          </cell>
        </row>
        <row r="32">
          <cell r="G32">
            <v>49855255</v>
          </cell>
        </row>
        <row r="33">
          <cell r="G33">
            <v>54486157</v>
          </cell>
        </row>
        <row r="34">
          <cell r="G34">
            <v>222242812</v>
          </cell>
        </row>
        <row r="35">
          <cell r="G35">
            <v>0</v>
          </cell>
        </row>
        <row r="36">
          <cell r="G36">
            <v>23655407455</v>
          </cell>
        </row>
        <row r="37">
          <cell r="G37">
            <v>31469071</v>
          </cell>
        </row>
        <row r="38">
          <cell r="G38">
            <v>31469071</v>
          </cell>
        </row>
        <row r="39">
          <cell r="G39">
            <v>0</v>
          </cell>
        </row>
        <row r="40">
          <cell r="G40">
            <v>141340642200</v>
          </cell>
        </row>
        <row r="41">
          <cell r="G41">
            <v>91945427801</v>
          </cell>
        </row>
        <row r="42">
          <cell r="G42">
            <v>49395214399</v>
          </cell>
        </row>
        <row r="43">
          <cell r="G43">
            <v>246020777627</v>
          </cell>
        </row>
        <row r="44">
          <cell r="G44">
            <v>55944764189</v>
          </cell>
        </row>
        <row r="45">
          <cell r="G45">
            <v>10421482</v>
          </cell>
        </row>
        <row r="46">
          <cell r="G46">
            <v>111484479335</v>
          </cell>
        </row>
        <row r="47">
          <cell r="G47">
            <v>112817800</v>
          </cell>
        </row>
        <row r="48">
          <cell r="G48">
            <v>42086953857</v>
          </cell>
        </row>
        <row r="49">
          <cell r="G49">
            <v>271424191</v>
          </cell>
        </row>
        <row r="50">
          <cell r="G50">
            <v>0</v>
          </cell>
        </row>
        <row r="51">
          <cell r="G51">
            <v>0</v>
          </cell>
        </row>
        <row r="52">
          <cell r="G52">
            <v>0</v>
          </cell>
        </row>
        <row r="53">
          <cell r="G53">
            <v>18108081390</v>
          </cell>
        </row>
        <row r="54">
          <cell r="G54">
            <v>0</v>
          </cell>
        </row>
        <row r="55">
          <cell r="G55">
            <v>0</v>
          </cell>
        </row>
        <row r="56">
          <cell r="G56">
            <v>164055095</v>
          </cell>
        </row>
        <row r="57">
          <cell r="G57">
            <v>9231684263</v>
          </cell>
        </row>
        <row r="58">
          <cell r="G58">
            <v>2222499211</v>
          </cell>
        </row>
        <row r="59">
          <cell r="G59">
            <v>4247006675</v>
          </cell>
        </row>
        <row r="60">
          <cell r="G60">
            <v>4516237</v>
          </cell>
        </row>
        <row r="61">
          <cell r="G61">
            <v>0</v>
          </cell>
        </row>
        <row r="62">
          <cell r="G62">
            <v>35868392</v>
          </cell>
        </row>
        <row r="63">
          <cell r="G63">
            <v>2096205510</v>
          </cell>
        </row>
        <row r="64">
          <cell r="G64">
            <v>11331757520</v>
          </cell>
        </row>
        <row r="65">
          <cell r="G65">
            <v>65603256390</v>
          </cell>
        </row>
        <row r="66">
          <cell r="G66">
            <v>44476160132</v>
          </cell>
        </row>
        <row r="67">
          <cell r="G67">
            <v>566112878</v>
          </cell>
        </row>
        <row r="68">
          <cell r="G68">
            <v>6958943273</v>
          </cell>
        </row>
        <row r="69">
          <cell r="G69">
            <v>1341406991</v>
          </cell>
        </row>
        <row r="70">
          <cell r="G70">
            <v>251062447</v>
          </cell>
        </row>
        <row r="71">
          <cell r="G71">
            <v>7403586</v>
          </cell>
        </row>
        <row r="72">
          <cell r="G72">
            <v>5273737714</v>
          </cell>
        </row>
        <row r="73">
          <cell r="G73">
            <v>6446028289</v>
          </cell>
        </row>
        <row r="74">
          <cell r="G74">
            <v>43657219</v>
          </cell>
        </row>
        <row r="75">
          <cell r="G75">
            <v>238743861</v>
          </cell>
        </row>
        <row r="76">
          <cell r="G76">
            <v>7318159581</v>
          </cell>
        </row>
        <row r="77">
          <cell r="G77">
            <v>0</v>
          </cell>
        </row>
        <row r="78">
          <cell r="G78">
            <v>0</v>
          </cell>
        </row>
        <row r="79">
          <cell r="G79">
            <v>0</v>
          </cell>
        </row>
        <row r="80">
          <cell r="G80">
            <v>58295359852</v>
          </cell>
        </row>
        <row r="81">
          <cell r="G81">
            <v>14254170802</v>
          </cell>
        </row>
        <row r="82">
          <cell r="G82">
            <v>34094718587</v>
          </cell>
        </row>
        <row r="83">
          <cell r="G83">
            <v>8071712770</v>
          </cell>
        </row>
        <row r="84">
          <cell r="G84">
            <v>1874757693</v>
          </cell>
        </row>
        <row r="85">
          <cell r="G85">
            <v>2123148732127</v>
          </cell>
        </row>
        <row r="86">
          <cell r="G86">
            <v>4766559024</v>
          </cell>
        </row>
        <row r="87">
          <cell r="G87">
            <v>30273509632</v>
          </cell>
        </row>
        <row r="88">
          <cell r="G88">
            <v>20522236602</v>
          </cell>
        </row>
        <row r="89">
          <cell r="G89">
            <v>16470096873</v>
          </cell>
        </row>
        <row r="90">
          <cell r="G90">
            <v>7612101063</v>
          </cell>
        </row>
        <row r="91">
          <cell r="G91">
            <v>15143100879</v>
          </cell>
        </row>
        <row r="92">
          <cell r="G92">
            <v>24893246179</v>
          </cell>
        </row>
        <row r="93">
          <cell r="G93">
            <v>0</v>
          </cell>
        </row>
        <row r="94">
          <cell r="G94">
            <v>0</v>
          </cell>
        </row>
        <row r="95">
          <cell r="G95">
            <v>5892179461</v>
          </cell>
        </row>
        <row r="96">
          <cell r="G96">
            <v>1016933982</v>
          </cell>
        </row>
        <row r="97">
          <cell r="G97">
            <v>7460071051</v>
          </cell>
        </row>
        <row r="98">
          <cell r="G98">
            <v>259513048678</v>
          </cell>
        </row>
        <row r="99">
          <cell r="G99">
            <v>194471528028</v>
          </cell>
        </row>
        <row r="100">
          <cell r="G100">
            <v>379382620523</v>
          </cell>
        </row>
        <row r="101">
          <cell r="G101">
            <v>197929044425</v>
          </cell>
        </row>
        <row r="102">
          <cell r="G102">
            <v>121943328417</v>
          </cell>
        </row>
        <row r="103">
          <cell r="G103">
            <v>128609930983</v>
          </cell>
        </row>
        <row r="104">
          <cell r="G104">
            <v>391889485544</v>
          </cell>
        </row>
        <row r="105">
          <cell r="G105">
            <v>0</v>
          </cell>
        </row>
        <row r="106">
          <cell r="G106">
            <v>0</v>
          </cell>
        </row>
        <row r="107">
          <cell r="G107">
            <v>46653007023</v>
          </cell>
        </row>
        <row r="108">
          <cell r="G108">
            <v>229159569938</v>
          </cell>
        </row>
        <row r="109">
          <cell r="G109">
            <v>39547133822</v>
          </cell>
        </row>
        <row r="110">
          <cell r="G110">
            <v>0</v>
          </cell>
        </row>
        <row r="111">
          <cell r="G111">
            <v>0</v>
          </cell>
        </row>
        <row r="112">
          <cell r="G112">
            <v>89113738657</v>
          </cell>
        </row>
        <row r="113">
          <cell r="G113">
            <v>30434276566</v>
          </cell>
        </row>
        <row r="114">
          <cell r="G114">
            <v>13669804929</v>
          </cell>
        </row>
        <row r="115">
          <cell r="G115">
            <v>1437092281</v>
          </cell>
        </row>
        <row r="116">
          <cell r="G116">
            <v>24165711613</v>
          </cell>
        </row>
        <row r="117">
          <cell r="G117">
            <v>4361283741</v>
          </cell>
        </row>
        <row r="118">
          <cell r="G118">
            <v>59664915</v>
          </cell>
        </row>
        <row r="119">
          <cell r="G119">
            <v>1384048726</v>
          </cell>
        </row>
        <row r="120">
          <cell r="G120">
            <v>459293960</v>
          </cell>
        </row>
        <row r="121">
          <cell r="G121">
            <v>162288969</v>
          </cell>
        </row>
        <row r="122">
          <cell r="G122">
            <v>3305439319</v>
          </cell>
        </row>
        <row r="123">
          <cell r="G123">
            <v>9549116403</v>
          </cell>
        </row>
        <row r="124">
          <cell r="G124">
            <v>36317235</v>
          </cell>
        </row>
        <row r="125">
          <cell r="G125">
            <v>0</v>
          </cell>
        </row>
        <row r="126">
          <cell r="G126">
            <v>0</v>
          </cell>
        </row>
        <row r="127">
          <cell r="G127">
            <v>89400000</v>
          </cell>
        </row>
        <row r="128">
          <cell r="G128">
            <v>248348415442</v>
          </cell>
        </row>
        <row r="129">
          <cell r="G129">
            <v>168473632963</v>
          </cell>
        </row>
        <row r="130">
          <cell r="G130">
            <v>149972780</v>
          </cell>
        </row>
        <row r="131">
          <cell r="G131">
            <v>-14783183583</v>
          </cell>
        </row>
        <row r="132">
          <cell r="G132">
            <v>0</v>
          </cell>
        </row>
        <row r="133">
          <cell r="G133">
            <v>94507993282</v>
          </cell>
        </row>
        <row r="134">
          <cell r="G134">
            <v>6911546219</v>
          </cell>
        </row>
        <row r="135">
          <cell r="G135">
            <v>6908527598</v>
          </cell>
        </row>
        <row r="136">
          <cell r="G136">
            <v>0</v>
          </cell>
        </row>
        <row r="137">
          <cell r="G137">
            <v>3018621</v>
          </cell>
        </row>
        <row r="138">
          <cell r="G138">
            <v>295953446436</v>
          </cell>
        </row>
        <row r="139">
          <cell r="G139">
            <v>158954016859</v>
          </cell>
        </row>
        <row r="140">
          <cell r="G140">
            <v>0</v>
          </cell>
        </row>
        <row r="141">
          <cell r="G141">
            <v>0</v>
          </cell>
        </row>
        <row r="142">
          <cell r="G142">
            <v>0</v>
          </cell>
        </row>
        <row r="143">
          <cell r="G143">
            <v>13177051988</v>
          </cell>
        </row>
        <row r="144">
          <cell r="G144">
            <v>77167098491</v>
          </cell>
        </row>
        <row r="145">
          <cell r="G145">
            <v>4404166666</v>
          </cell>
        </row>
        <row r="146">
          <cell r="G146">
            <v>1465006</v>
          </cell>
        </row>
        <row r="147">
          <cell r="G147">
            <v>0</v>
          </cell>
        </row>
        <row r="148">
          <cell r="G148">
            <v>42249647426</v>
          </cell>
        </row>
        <row r="149">
          <cell r="G149">
            <v>20004890618</v>
          </cell>
        </row>
        <row r="150">
          <cell r="G150">
            <v>0</v>
          </cell>
        </row>
        <row r="151">
          <cell r="G151">
            <v>1605533367</v>
          </cell>
        </row>
        <row r="152">
          <cell r="G152">
            <v>25146381</v>
          </cell>
        </row>
        <row r="153">
          <cell r="G153">
            <v>0</v>
          </cell>
        </row>
        <row r="154">
          <cell r="G154">
            <v>9711716620</v>
          </cell>
        </row>
        <row r="155">
          <cell r="G155">
            <v>8662494250</v>
          </cell>
        </row>
        <row r="156">
          <cell r="G156">
            <v>0</v>
          </cell>
        </row>
        <row r="157">
          <cell r="G157">
            <v>88622744740</v>
          </cell>
        </row>
        <row r="158">
          <cell r="G158">
            <v>88600917648</v>
          </cell>
        </row>
        <row r="159">
          <cell r="G159">
            <v>9654981</v>
          </cell>
        </row>
        <row r="160">
          <cell r="G160">
            <v>12172111</v>
          </cell>
        </row>
        <row r="161">
          <cell r="G161">
            <v>0</v>
          </cell>
        </row>
        <row r="162">
          <cell r="G162">
            <v>1239028663</v>
          </cell>
        </row>
        <row r="163">
          <cell r="G163">
            <v>0</v>
          </cell>
        </row>
        <row r="164">
          <cell r="G164">
            <v>1239028663</v>
          </cell>
        </row>
        <row r="165">
          <cell r="G165">
            <v>0</v>
          </cell>
        </row>
        <row r="166">
          <cell r="G166">
            <v>0</v>
          </cell>
        </row>
        <row r="167">
          <cell r="G167">
            <v>0</v>
          </cell>
        </row>
        <row r="168">
          <cell r="G168">
            <v>54093753349</v>
          </cell>
        </row>
        <row r="169">
          <cell r="G169">
            <v>14443595604</v>
          </cell>
        </row>
        <row r="170">
          <cell r="G170">
            <v>14443595604</v>
          </cell>
        </row>
        <row r="171">
          <cell r="G171">
            <v>577176070</v>
          </cell>
        </row>
        <row r="172">
          <cell r="G172">
            <v>577176070</v>
          </cell>
        </row>
        <row r="173">
          <cell r="G173">
            <v>0</v>
          </cell>
        </row>
        <row r="174">
          <cell r="G174">
            <v>202568924809</v>
          </cell>
        </row>
        <row r="175">
          <cell r="G175">
            <v>202568924809</v>
          </cell>
        </row>
        <row r="176">
          <cell r="G176">
            <v>0</v>
          </cell>
        </row>
        <row r="177">
          <cell r="G177">
            <v>198105438</v>
          </cell>
        </row>
        <row r="178">
          <cell r="G178">
            <v>0</v>
          </cell>
        </row>
        <row r="179">
          <cell r="G179">
            <v>0</v>
          </cell>
        </row>
        <row r="180">
          <cell r="G180">
            <v>825106240</v>
          </cell>
        </row>
        <row r="181">
          <cell r="G181">
            <v>825106240</v>
          </cell>
        </row>
        <row r="182">
          <cell r="G182">
            <v>69267720987</v>
          </cell>
        </row>
        <row r="183">
          <cell r="G183">
            <v>726151309166</v>
          </cell>
        </row>
        <row r="184">
          <cell r="G184">
            <v>754372973894</v>
          </cell>
        </row>
        <row r="185">
          <cell r="G185">
            <v>58268145104</v>
          </cell>
        </row>
        <row r="186">
          <cell r="G186">
            <v>1963028606388</v>
          </cell>
        </row>
        <row r="187">
          <cell r="G187">
            <v>13094633976</v>
          </cell>
        </row>
        <row r="188">
          <cell r="G188">
            <v>185403475725</v>
          </cell>
        </row>
        <row r="189">
          <cell r="G189">
            <v>159020409424</v>
          </cell>
        </row>
        <row r="190">
          <cell r="G190">
            <v>421338313251</v>
          </cell>
        </row>
        <row r="191">
          <cell r="G191">
            <v>421338313251</v>
          </cell>
        </row>
        <row r="192">
          <cell r="G192">
            <v>0</v>
          </cell>
        </row>
        <row r="193">
          <cell r="G193">
            <v>698279438357</v>
          </cell>
        </row>
        <row r="194">
          <cell r="G194">
            <v>698159534857</v>
          </cell>
        </row>
        <row r="195">
          <cell r="G195">
            <v>119903500</v>
          </cell>
        </row>
        <row r="196">
          <cell r="G196">
            <v>432522228</v>
          </cell>
        </row>
        <row r="197">
          <cell r="G197">
            <v>432522228</v>
          </cell>
        </row>
        <row r="198">
          <cell r="G198">
            <v>22741171352</v>
          </cell>
        </row>
        <row r="199">
          <cell r="G199">
            <v>0</v>
          </cell>
        </row>
        <row r="200">
          <cell r="G200">
            <v>10488940778</v>
          </cell>
        </row>
        <row r="201">
          <cell r="G201">
            <v>5381495633</v>
          </cell>
        </row>
        <row r="202">
          <cell r="G202">
            <v>6097358261</v>
          </cell>
        </row>
        <row r="203">
          <cell r="G203">
            <v>771594600</v>
          </cell>
        </row>
        <row r="204">
          <cell r="G204">
            <v>1782080</v>
          </cell>
        </row>
        <row r="205">
          <cell r="G205">
            <v>0</v>
          </cell>
        </row>
        <row r="206">
          <cell r="G206">
            <v>0</v>
          </cell>
        </row>
        <row r="207">
          <cell r="G207">
            <v>0</v>
          </cell>
        </row>
        <row r="208">
          <cell r="G208">
            <v>0</v>
          </cell>
        </row>
        <row r="209">
          <cell r="G209">
            <v>0</v>
          </cell>
        </row>
        <row r="210">
          <cell r="G210">
            <v>0</v>
          </cell>
        </row>
        <row r="211">
          <cell r="G211">
            <v>0</v>
          </cell>
        </row>
        <row r="212">
          <cell r="G212">
            <v>0</v>
          </cell>
        </row>
        <row r="213">
          <cell r="G213">
            <v>0</v>
          </cell>
        </row>
        <row r="214">
          <cell r="G214">
            <v>0</v>
          </cell>
        </row>
        <row r="215">
          <cell r="G215">
            <v>0</v>
          </cell>
        </row>
        <row r="216">
          <cell r="G216">
            <v>0</v>
          </cell>
        </row>
        <row r="217">
          <cell r="G217">
            <v>0</v>
          </cell>
        </row>
        <row r="218">
          <cell r="G218">
            <v>0</v>
          </cell>
        </row>
        <row r="219">
          <cell r="G219">
            <v>0</v>
          </cell>
        </row>
        <row r="220">
          <cell r="G220">
            <v>0</v>
          </cell>
        </row>
        <row r="221">
          <cell r="G221">
            <v>0</v>
          </cell>
        </row>
        <row r="222">
          <cell r="G222">
            <v>0</v>
          </cell>
        </row>
        <row r="223">
          <cell r="G223">
            <v>0</v>
          </cell>
        </row>
        <row r="224">
          <cell r="G224">
            <v>0</v>
          </cell>
        </row>
        <row r="225">
          <cell r="G225">
            <v>1389347900547</v>
          </cell>
        </row>
        <row r="226">
          <cell r="G226">
            <v>812146717319</v>
          </cell>
        </row>
        <row r="227">
          <cell r="G227">
            <v>566266447893</v>
          </cell>
        </row>
        <row r="228">
          <cell r="G228">
            <v>10934735335</v>
          </cell>
        </row>
        <row r="229">
          <cell r="G229">
            <v>534525766235</v>
          </cell>
        </row>
        <row r="230">
          <cell r="G230">
            <v>293282521872</v>
          </cell>
        </row>
        <row r="231">
          <cell r="G231">
            <v>105209220623</v>
          </cell>
        </row>
        <row r="232">
          <cell r="G232">
            <v>8843100</v>
          </cell>
        </row>
        <row r="233">
          <cell r="G233">
            <v>0</v>
          </cell>
        </row>
        <row r="234">
          <cell r="G234">
            <v>0</v>
          </cell>
        </row>
        <row r="235">
          <cell r="G235">
            <v>13616626990</v>
          </cell>
        </row>
        <row r="236">
          <cell r="G236">
            <v>0</v>
          </cell>
        </row>
        <row r="237">
          <cell r="G237">
            <v>0</v>
          </cell>
        </row>
        <row r="238">
          <cell r="G238">
            <v>2908487027</v>
          </cell>
        </row>
        <row r="239">
          <cell r="G239">
            <v>1307351672</v>
          </cell>
        </row>
        <row r="240">
          <cell r="G240">
            <v>53836900</v>
          </cell>
        </row>
        <row r="241">
          <cell r="G241">
            <v>99861267489</v>
          </cell>
        </row>
        <row r="242">
          <cell r="G242">
            <v>18277610562</v>
          </cell>
        </row>
        <row r="243">
          <cell r="G243">
            <v>2693371904</v>
          </cell>
        </row>
        <row r="244">
          <cell r="G244">
            <v>1218623041</v>
          </cell>
        </row>
        <row r="245">
          <cell r="G245">
            <v>1120000000</v>
          </cell>
        </row>
        <row r="246">
          <cell r="G246">
            <v>0</v>
          </cell>
        </row>
        <row r="247">
          <cell r="G247">
            <v>0</v>
          </cell>
        </row>
        <row r="248">
          <cell r="G248">
            <v>163395000</v>
          </cell>
        </row>
        <row r="249">
          <cell r="G249">
            <v>191329352</v>
          </cell>
        </row>
        <row r="250">
          <cell r="G250">
            <v>24511</v>
          </cell>
        </row>
        <row r="251">
          <cell r="G251">
            <v>47849664284</v>
          </cell>
        </row>
        <row r="252">
          <cell r="G252">
            <v>24071116639</v>
          </cell>
        </row>
        <row r="253">
          <cell r="G253">
            <v>8437827690</v>
          </cell>
        </row>
        <row r="254">
          <cell r="G254">
            <v>998449569</v>
          </cell>
        </row>
        <row r="255">
          <cell r="G255">
            <v>1596930</v>
          </cell>
        </row>
        <row r="256">
          <cell r="G256">
            <v>10770000</v>
          </cell>
        </row>
        <row r="257">
          <cell r="G257">
            <v>3186920</v>
          </cell>
        </row>
        <row r="258">
          <cell r="G258">
            <v>0</v>
          </cell>
        </row>
        <row r="259">
          <cell r="G259">
            <v>1868661952</v>
          </cell>
        </row>
        <row r="260">
          <cell r="G260">
            <v>0</v>
          </cell>
        </row>
        <row r="261">
          <cell r="G261">
            <v>0</v>
          </cell>
        </row>
        <row r="262">
          <cell r="G262">
            <v>0</v>
          </cell>
        </row>
        <row r="263">
          <cell r="G263">
            <v>3750825</v>
          </cell>
        </row>
        <row r="264">
          <cell r="G264">
            <v>4074818990</v>
          </cell>
        </row>
        <row r="265">
          <cell r="G265">
            <v>431585088</v>
          </cell>
        </row>
        <row r="266">
          <cell r="G266">
            <v>2505837423</v>
          </cell>
        </row>
        <row r="267">
          <cell r="G267">
            <v>0</v>
          </cell>
        </row>
        <row r="268">
          <cell r="G268">
            <v>0</v>
          </cell>
        </row>
        <row r="269">
          <cell r="G269">
            <v>11100000</v>
          </cell>
        </row>
        <row r="270">
          <cell r="G270">
            <v>48750000</v>
          </cell>
        </row>
        <row r="271">
          <cell r="G271">
            <v>14438880</v>
          </cell>
        </row>
        <row r="272">
          <cell r="G272">
            <v>0</v>
          </cell>
        </row>
        <row r="273">
          <cell r="G273">
            <v>0</v>
          </cell>
        </row>
        <row r="274">
          <cell r="G274">
            <v>496800</v>
          </cell>
        </row>
        <row r="275">
          <cell r="G275">
            <v>44201790</v>
          </cell>
        </row>
        <row r="276">
          <cell r="G276">
            <v>1901069530</v>
          </cell>
        </row>
        <row r="277">
          <cell r="G277">
            <v>0</v>
          </cell>
        </row>
        <row r="278">
          <cell r="G278">
            <v>229380000</v>
          </cell>
        </row>
        <row r="279">
          <cell r="G279">
            <v>300000</v>
          </cell>
        </row>
        <row r="280">
          <cell r="G280">
            <v>429745000</v>
          </cell>
        </row>
        <row r="281">
          <cell r="G281">
            <v>2762580258</v>
          </cell>
        </row>
        <row r="282">
          <cell r="G282">
            <v>27792977231</v>
          </cell>
        </row>
        <row r="283">
          <cell r="G283">
            <v>15166730444</v>
          </cell>
        </row>
        <row r="284">
          <cell r="G284">
            <v>0</v>
          </cell>
        </row>
        <row r="285">
          <cell r="G285">
            <v>0</v>
          </cell>
        </row>
        <row r="286">
          <cell r="G286">
            <v>0</v>
          </cell>
        </row>
        <row r="287">
          <cell r="G287">
            <v>257330817</v>
          </cell>
        </row>
        <row r="288">
          <cell r="G288">
            <v>279554240</v>
          </cell>
        </row>
        <row r="289">
          <cell r="G289">
            <v>10991097260</v>
          </cell>
        </row>
        <row r="290">
          <cell r="G290">
            <v>0</v>
          </cell>
        </row>
        <row r="291">
          <cell r="G291">
            <v>1098264470</v>
          </cell>
        </row>
        <row r="292">
          <cell r="G292">
            <v>226876308</v>
          </cell>
        </row>
        <row r="293">
          <cell r="G293">
            <v>183045200</v>
          </cell>
        </row>
        <row r="294">
          <cell r="G294">
            <v>43831108</v>
          </cell>
        </row>
        <row r="295">
          <cell r="G295">
            <v>0</v>
          </cell>
        </row>
        <row r="296">
          <cell r="G296">
            <v>18600373576</v>
          </cell>
        </row>
        <row r="297">
          <cell r="G297">
            <v>0</v>
          </cell>
        </row>
        <row r="298">
          <cell r="G298">
            <v>18600373576</v>
          </cell>
        </row>
        <row r="299">
          <cell r="G299">
            <v>256068481</v>
          </cell>
        </row>
        <row r="300">
          <cell r="G300">
            <v>256068481</v>
          </cell>
        </row>
        <row r="301">
          <cell r="G301">
            <v>11616341977</v>
          </cell>
        </row>
        <row r="302">
          <cell r="G302">
            <v>0</v>
          </cell>
        </row>
        <row r="303">
          <cell r="G303">
            <v>0</v>
          </cell>
        </row>
        <row r="304">
          <cell r="G304">
            <v>1000416922</v>
          </cell>
        </row>
        <row r="305">
          <cell r="G305">
            <v>76444801</v>
          </cell>
        </row>
        <row r="306">
          <cell r="G306">
            <v>621386163</v>
          </cell>
        </row>
        <row r="307">
          <cell r="G307">
            <v>7517364893</v>
          </cell>
        </row>
        <row r="308">
          <cell r="G308">
            <v>2400729198</v>
          </cell>
        </row>
        <row r="309">
          <cell r="G309">
            <v>25867683</v>
          </cell>
        </row>
        <row r="310">
          <cell r="G310">
            <v>0</v>
          </cell>
        </row>
        <row r="311">
          <cell r="G311">
            <v>25867683</v>
          </cell>
        </row>
        <row r="312">
          <cell r="G312">
            <v>3338313711</v>
          </cell>
        </row>
        <row r="313">
          <cell r="G313">
            <v>3338313711</v>
          </cell>
        </row>
        <row r="314">
          <cell r="G314">
            <v>0</v>
          </cell>
        </row>
        <row r="315">
          <cell r="G315">
            <v>0</v>
          </cell>
        </row>
        <row r="316">
          <cell r="G316">
            <v>0</v>
          </cell>
        </row>
        <row r="317">
          <cell r="G317">
            <v>0</v>
          </cell>
        </row>
        <row r="318">
          <cell r="G318">
            <v>0</v>
          </cell>
        </row>
        <row r="319">
          <cell r="G319">
            <v>17154</v>
          </cell>
        </row>
        <row r="320">
          <cell r="G320">
            <v>0</v>
          </cell>
        </row>
        <row r="321">
          <cell r="G321">
            <v>0</v>
          </cell>
        </row>
        <row r="322">
          <cell r="G322">
            <v>0</v>
          </cell>
        </row>
        <row r="323">
          <cell r="G323">
            <v>17154</v>
          </cell>
        </row>
        <row r="324">
          <cell r="G324">
            <v>0</v>
          </cell>
        </row>
        <row r="325">
          <cell r="G325">
            <v>0</v>
          </cell>
        </row>
        <row r="326">
          <cell r="G326">
            <v>0</v>
          </cell>
        </row>
        <row r="327">
          <cell r="G327">
            <v>0</v>
          </cell>
        </row>
        <row r="328">
          <cell r="G328">
            <v>0</v>
          </cell>
        </row>
        <row r="329">
          <cell r="G329">
            <v>0</v>
          </cell>
        </row>
        <row r="330">
          <cell r="G330">
            <v>0</v>
          </cell>
        </row>
        <row r="331">
          <cell r="G331">
            <v>0</v>
          </cell>
        </row>
        <row r="332">
          <cell r="G332">
            <v>0</v>
          </cell>
        </row>
        <row r="333">
          <cell r="G333">
            <v>0</v>
          </cell>
        </row>
        <row r="334">
          <cell r="G334">
            <v>24589426894</v>
          </cell>
        </row>
        <row r="335">
          <cell r="G335">
            <v>0</v>
          </cell>
        </row>
        <row r="336">
          <cell r="G336">
            <v>2872688020</v>
          </cell>
        </row>
        <row r="337">
          <cell r="G337">
            <v>0</v>
          </cell>
        </row>
        <row r="338">
          <cell r="G338">
            <v>0</v>
          </cell>
        </row>
        <row r="339">
          <cell r="G339">
            <v>104869350</v>
          </cell>
        </row>
        <row r="340">
          <cell r="G340">
            <v>16568356495</v>
          </cell>
        </row>
        <row r="341">
          <cell r="G341">
            <v>394278915</v>
          </cell>
        </row>
        <row r="342">
          <cell r="G342">
            <v>0</v>
          </cell>
        </row>
        <row r="343">
          <cell r="G343">
            <v>667309194</v>
          </cell>
        </row>
        <row r="344">
          <cell r="G344">
            <v>3981924920</v>
          </cell>
        </row>
        <row r="345">
          <cell r="G345">
            <v>0</v>
          </cell>
        </row>
        <row r="346">
          <cell r="G346">
            <v>0</v>
          </cell>
        </row>
        <row r="347">
          <cell r="G347">
            <v>0</v>
          </cell>
        </row>
        <row r="348">
          <cell r="G348">
            <v>0</v>
          </cell>
        </row>
        <row r="349">
          <cell r="G349">
            <v>0</v>
          </cell>
        </row>
        <row r="350">
          <cell r="G350">
            <v>1548483394453</v>
          </cell>
        </row>
        <row r="351">
          <cell r="G351">
            <v>78214075271</v>
          </cell>
        </row>
        <row r="352">
          <cell r="G352">
            <v>1399166642080</v>
          </cell>
        </row>
        <row r="353">
          <cell r="G353">
            <v>8522601072</v>
          </cell>
        </row>
        <row r="354">
          <cell r="G354">
            <v>-6793463760</v>
          </cell>
        </row>
        <row r="355">
          <cell r="G355">
            <v>336932041</v>
          </cell>
        </row>
        <row r="356">
          <cell r="G356">
            <v>3515444989</v>
          </cell>
        </row>
        <row r="357">
          <cell r="G357">
            <v>38669265490</v>
          </cell>
        </row>
        <row r="358">
          <cell r="G358">
            <v>9630220857</v>
          </cell>
        </row>
        <row r="359">
          <cell r="G359">
            <v>10099328700</v>
          </cell>
        </row>
        <row r="360">
          <cell r="G360">
            <v>7122347713</v>
          </cell>
        </row>
        <row r="361">
          <cell r="G361">
            <v>207804657602</v>
          </cell>
        </row>
        <row r="362">
          <cell r="G362">
            <v>115953719787</v>
          </cell>
        </row>
        <row r="363">
          <cell r="G363">
            <v>33553175953</v>
          </cell>
        </row>
        <row r="364">
          <cell r="G364">
            <v>88800153</v>
          </cell>
        </row>
        <row r="365">
          <cell r="G365">
            <v>-62517021</v>
          </cell>
        </row>
        <row r="366">
          <cell r="G366">
            <v>58235387746</v>
          </cell>
        </row>
        <row r="367">
          <cell r="G367">
            <v>36090984</v>
          </cell>
        </row>
        <row r="368">
          <cell r="G368">
            <v>256048998894</v>
          </cell>
        </row>
        <row r="369">
          <cell r="G369">
            <v>26521850873</v>
          </cell>
        </row>
        <row r="370">
          <cell r="G370">
            <v>29023090637</v>
          </cell>
        </row>
        <row r="371">
          <cell r="G371">
            <v>1585385279</v>
          </cell>
        </row>
        <row r="372">
          <cell r="G372">
            <v>672744158</v>
          </cell>
        </row>
        <row r="373">
          <cell r="G373">
            <v>293321788</v>
          </cell>
        </row>
        <row r="374">
          <cell r="G374">
            <v>1022661989</v>
          </cell>
        </row>
        <row r="375">
          <cell r="G375">
            <v>1088005545</v>
          </cell>
        </row>
        <row r="376">
          <cell r="G376">
            <v>9411039312</v>
          </cell>
        </row>
        <row r="377">
          <cell r="G377">
            <v>5743831829</v>
          </cell>
        </row>
        <row r="378">
          <cell r="G378">
            <v>74675419</v>
          </cell>
        </row>
        <row r="379">
          <cell r="G379">
            <v>586750684</v>
          </cell>
        </row>
        <row r="380">
          <cell r="G380">
            <v>519433343</v>
          </cell>
        </row>
        <row r="381">
          <cell r="G381">
            <v>203122886</v>
          </cell>
        </row>
        <row r="382">
          <cell r="G382">
            <v>4688866108</v>
          </cell>
        </row>
        <row r="383">
          <cell r="G383">
            <v>19919411956</v>
          </cell>
        </row>
        <row r="384">
          <cell r="G384">
            <v>535055573</v>
          </cell>
        </row>
        <row r="385">
          <cell r="G385">
            <v>720582059</v>
          </cell>
        </row>
        <row r="386">
          <cell r="G386">
            <v>0</v>
          </cell>
        </row>
        <row r="387">
          <cell r="G387">
            <v>77153693</v>
          </cell>
        </row>
        <row r="388">
          <cell r="G388">
            <v>0</v>
          </cell>
        </row>
        <row r="389">
          <cell r="G389">
            <v>153362015763</v>
          </cell>
        </row>
        <row r="390">
          <cell r="G390">
            <v>0</v>
          </cell>
        </row>
        <row r="391">
          <cell r="G391">
            <v>316328768376</v>
          </cell>
        </row>
        <row r="392">
          <cell r="G392">
            <v>316328768376</v>
          </cell>
        </row>
        <row r="393">
          <cell r="G393">
            <v>0</v>
          </cell>
        </row>
        <row r="394">
          <cell r="G394">
            <v>0</v>
          </cell>
        </row>
        <row r="395">
          <cell r="G395">
            <v>0</v>
          </cell>
        </row>
        <row r="396">
          <cell r="G396">
            <v>0</v>
          </cell>
        </row>
        <row r="397">
          <cell r="G397">
            <v>88585291386</v>
          </cell>
        </row>
        <row r="398">
          <cell r="G398">
            <v>88585291386</v>
          </cell>
        </row>
        <row r="399">
          <cell r="G399">
            <v>427890219737</v>
          </cell>
        </row>
        <row r="400">
          <cell r="G400">
            <v>427890219737</v>
          </cell>
        </row>
        <row r="401">
          <cell r="G401">
            <v>1880650784</v>
          </cell>
        </row>
        <row r="402">
          <cell r="G402">
            <v>1880650784</v>
          </cell>
        </row>
        <row r="403">
          <cell r="G403">
            <v>0</v>
          </cell>
        </row>
        <row r="404">
          <cell r="G404">
            <v>0</v>
          </cell>
        </row>
        <row r="405">
          <cell r="G405">
            <v>0</v>
          </cell>
        </row>
        <row r="406">
          <cell r="G406">
            <v>0</v>
          </cell>
        </row>
        <row r="407">
          <cell r="G407">
            <v>0</v>
          </cell>
        </row>
        <row r="408">
          <cell r="G408">
            <v>0</v>
          </cell>
        </row>
        <row r="409">
          <cell r="G409">
            <v>0</v>
          </cell>
        </row>
        <row r="410">
          <cell r="G410">
            <v>0</v>
          </cell>
        </row>
        <row r="411">
          <cell r="G411">
            <v>0</v>
          </cell>
        </row>
        <row r="1016">
          <cell r="G1016">
            <v>29179675336338</v>
          </cell>
        </row>
        <row r="1017">
          <cell r="G1017">
            <v>0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사업성분석"/>
      <sheetName val="cash"/>
      <sheetName val="주변시세"/>
      <sheetName val="제시공문1"/>
      <sheetName val="년도별계"/>
      <sheetName val="조합원부담금"/>
      <sheetName val="조합무상지분율변화"/>
      <sheetName val="초기투입"/>
      <sheetName val="토지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/>
      <sheetData sheetId="1">
        <row r="45">
          <cell r="H45">
            <v>409223481.35463965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업분석-분양가결정"/>
      <sheetName val="Sheet1"/>
      <sheetName val="1-최종안"/>
    </sheetNames>
    <sheetDataSet>
      <sheetData sheetId="0" refreshError="1">
        <row r="17">
          <cell r="H17">
            <v>34921696</v>
          </cell>
        </row>
      </sheetData>
      <sheetData sheetId="1" refreshError="1"/>
      <sheetData sheetId="2" refreshError="1">
        <row r="13">
          <cell r="G13">
            <v>0.2</v>
          </cell>
        </row>
      </sheetData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업예산"/>
      <sheetName val="사업수지"/>
      <sheetName val="자금수지"/>
      <sheetName val="토지내역"/>
      <sheetName val="공정표"/>
      <sheetName val="토지내역요약"/>
    </sheetNames>
    <sheetDataSet>
      <sheetData sheetId="0" refreshError="1"/>
      <sheetData sheetId="1">
        <row r="77">
          <cell r="H77">
            <v>200000</v>
          </cell>
        </row>
        <row r="78">
          <cell r="H78">
            <v>200000</v>
          </cell>
        </row>
        <row r="79">
          <cell r="H79">
            <v>60187.359723562498</v>
          </cell>
        </row>
      </sheetData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시행사운영비"/>
      <sheetName val="부산사업소"/>
      <sheetName val="대여금예산"/>
      <sheetName val="가사업예산"/>
      <sheetName val="일정안"/>
      <sheetName val="일정최근"/>
      <sheetName val="분양일정"/>
      <sheetName val="대덕일정"/>
      <sheetName val="건축심의명단"/>
      <sheetName val="과면세안분"/>
      <sheetName val="감정평가요약"/>
      <sheetName val="가예산(050321)"/>
      <sheetName val="가예산"/>
      <sheetName val="시유지관련"/>
      <sheetName val="총사업비산출내역서"/>
      <sheetName val="총공사비 구성현황표"/>
      <sheetName val="예정공정표"/>
      <sheetName val="사업개요"/>
      <sheetName val="감리비산출"/>
      <sheetName val="사업비제출"/>
      <sheetName val="사업비산출"/>
      <sheetName val="초기투입대여금"/>
      <sheetName val="당사"/>
      <sheetName val="자금수지"/>
      <sheetName val="세대면적"/>
      <sheetName val="기숙사개략"/>
      <sheetName val="Sheet2"/>
      <sheetName val="책임이익율변화"/>
      <sheetName val="대우방식"/>
      <sheetName val="연체손실분"/>
      <sheetName val="중도금연장"/>
      <sheetName val="매매계약내역"/>
      <sheetName val="Sheet6"/>
      <sheetName val="Sheet5"/>
      <sheetName val="공매내역"/>
      <sheetName val="Sheet4"/>
      <sheetName val="Sheet3"/>
      <sheetName val="Sheet7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목차"/>
      <sheetName val="운영방안"/>
      <sheetName val="승진시행안"/>
      <sheetName val="년도별승진인원"/>
      <sheetName val="그룹사 97년승진률"/>
      <sheetName val="년도별승진인원 (2)"/>
      <sheetName val="년도별승진인원 (3)"/>
      <sheetName val="TO운영안변경"/>
      <sheetName val="TO운영안변경 (2)"/>
      <sheetName val="그룹현황"/>
      <sheetName val="승진대상표지"/>
      <sheetName val="부대"/>
      <sheetName val="차장"/>
      <sheetName val="과장"/>
      <sheetName val="대리"/>
      <sheetName val="4사"/>
      <sheetName val="5사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협약"/>
      <sheetName val="수지"/>
      <sheetName val="CASH"/>
      <sheetName val="년도별계"/>
    </sheetNames>
    <sheetDataSet>
      <sheetData sheetId="0"/>
      <sheetData sheetId="1"/>
      <sheetData sheetId="2"/>
      <sheetData sheetId="3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년종합"/>
      <sheetName val="10월 현황"/>
      <sheetName val="11월현황"/>
      <sheetName val="종합현황"/>
      <sheetName val="종합"/>
      <sheetName val="수리결과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지대"/>
      <sheetName val="사업분석"/>
      <sheetName val="자금수지"/>
      <sheetName val="년도별수지"/>
      <sheetName val="제세금"/>
      <sheetName val="산출내역서"/>
      <sheetName val="노임"/>
    </sheetNames>
    <sheetDataSet>
      <sheetData sheetId="0" refreshError="1"/>
      <sheetData sheetId="1" refreshError="1">
        <row r="22">
          <cell r="I22">
            <v>8120740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37"/>
  <sheetViews>
    <sheetView view="pageBreakPreview" topLeftCell="A4" zoomScale="110" zoomScaleNormal="115" zoomScaleSheetLayoutView="110" workbookViewId="0">
      <selection activeCell="AA18" sqref="K18:AA18"/>
    </sheetView>
  </sheetViews>
  <sheetFormatPr defaultColWidth="1.77734375" defaultRowHeight="13.5"/>
  <cols>
    <col min="1" max="1" width="1.77734375" style="2"/>
    <col min="2" max="2" width="2.33203125" style="2" customWidth="1"/>
    <col min="3" max="25" width="1.77734375" style="2"/>
    <col min="26" max="26" width="1.77734375" style="2" customWidth="1"/>
    <col min="27" max="16384" width="1.77734375" style="2"/>
  </cols>
  <sheetData>
    <row r="1" spans="1:40" ht="27" customHeight="1">
      <c r="A1" s="124"/>
      <c r="B1" s="124"/>
      <c r="C1" s="124"/>
      <c r="D1" s="124"/>
      <c r="E1" s="124"/>
      <c r="F1" s="124"/>
      <c r="G1" s="124"/>
      <c r="H1" s="101"/>
      <c r="I1" s="101"/>
      <c r="J1" s="101"/>
    </row>
    <row r="2" spans="1:40" ht="25.5">
      <c r="A2" s="124" t="s">
        <v>2</v>
      </c>
      <c r="B2" s="124"/>
      <c r="C2" s="124"/>
      <c r="D2" s="124"/>
      <c r="E2" s="124"/>
      <c r="F2" s="124"/>
      <c r="G2" s="124"/>
      <c r="H2" s="124"/>
      <c r="I2" s="124"/>
      <c r="J2" s="124"/>
      <c r="K2" s="124"/>
      <c r="L2" s="124"/>
      <c r="M2" s="124"/>
      <c r="N2" s="124"/>
      <c r="O2" s="124"/>
      <c r="P2" s="124"/>
      <c r="Q2" s="124"/>
      <c r="R2" s="124"/>
      <c r="S2" s="124"/>
      <c r="T2" s="124"/>
      <c r="U2" s="124"/>
      <c r="V2" s="124"/>
      <c r="W2" s="124"/>
      <c r="X2" s="124"/>
      <c r="Y2" s="124"/>
      <c r="Z2" s="124"/>
      <c r="AA2" s="124"/>
      <c r="AB2" s="124"/>
      <c r="AC2" s="124"/>
      <c r="AD2" s="124"/>
      <c r="AE2" s="124"/>
      <c r="AF2" s="124"/>
      <c r="AG2" s="124"/>
      <c r="AH2" s="124"/>
      <c r="AI2" s="124"/>
      <c r="AJ2" s="124"/>
      <c r="AK2" s="124"/>
      <c r="AL2" s="124"/>
      <c r="AM2" s="124"/>
      <c r="AN2" s="124"/>
    </row>
    <row r="3" spans="1:40" ht="33" customHeight="1">
      <c r="A3" s="102"/>
    </row>
    <row r="4" spans="1:40" ht="20.100000000000001" customHeight="1">
      <c r="A4" s="103" t="s">
        <v>170</v>
      </c>
      <c r="B4" s="104"/>
      <c r="C4" s="105"/>
      <c r="D4" s="104"/>
      <c r="E4" s="104"/>
    </row>
    <row r="5" spans="1:40" ht="20.100000000000001" customHeight="1">
      <c r="A5" s="104"/>
      <c r="B5" s="106"/>
      <c r="C5" s="107"/>
      <c r="D5" s="104"/>
      <c r="E5" s="104"/>
    </row>
    <row r="6" spans="1:40" ht="20.100000000000001" customHeight="1">
      <c r="A6" s="123" t="s">
        <v>171</v>
      </c>
      <c r="B6" s="123"/>
      <c r="C6" s="123"/>
      <c r="D6" s="123"/>
      <c r="E6" s="123"/>
      <c r="F6" s="123"/>
      <c r="G6" s="123"/>
      <c r="H6" s="123"/>
      <c r="I6" s="123"/>
      <c r="J6" s="123"/>
      <c r="K6" s="123"/>
      <c r="L6" s="123"/>
      <c r="M6" s="123"/>
      <c r="N6" s="123"/>
      <c r="O6" s="123"/>
      <c r="P6" s="123"/>
      <c r="Q6" s="123"/>
      <c r="R6" s="123"/>
      <c r="S6" s="123"/>
      <c r="T6" s="123"/>
      <c r="U6" s="123"/>
      <c r="V6" s="123"/>
      <c r="W6" s="123"/>
      <c r="X6" s="123"/>
      <c r="Y6" s="123"/>
      <c r="Z6" s="123"/>
      <c r="AA6" s="123"/>
      <c r="AB6" s="123"/>
      <c r="AC6" s="123"/>
      <c r="AD6" s="123"/>
      <c r="AE6" s="123"/>
      <c r="AK6" s="108"/>
      <c r="AL6" s="108"/>
      <c r="AM6" s="108" t="s">
        <v>3</v>
      </c>
    </row>
    <row r="7" spans="1:40" ht="20.100000000000001" customHeight="1">
      <c r="A7" s="128" t="s">
        <v>158</v>
      </c>
      <c r="B7" s="128"/>
      <c r="C7" s="128"/>
      <c r="D7" s="128"/>
      <c r="E7" s="128"/>
      <c r="F7" s="128"/>
      <c r="G7" s="128"/>
      <c r="H7" s="128"/>
      <c r="I7" s="128"/>
      <c r="J7" s="128"/>
      <c r="K7" s="128"/>
      <c r="L7" s="128"/>
      <c r="M7" s="128"/>
      <c r="N7" s="128"/>
      <c r="O7" s="128"/>
      <c r="P7" s="128"/>
      <c r="Q7" s="128"/>
      <c r="R7" s="128"/>
      <c r="S7" s="128"/>
      <c r="T7" s="128"/>
      <c r="U7" s="128"/>
      <c r="V7" s="128"/>
      <c r="W7" s="128"/>
      <c r="X7" s="128"/>
      <c r="Y7" s="128"/>
      <c r="Z7" s="128"/>
      <c r="AA7" s="128"/>
      <c r="AB7" s="128"/>
      <c r="AC7" s="128"/>
      <c r="AD7" s="128"/>
      <c r="AE7" s="128"/>
      <c r="AF7" s="128"/>
      <c r="AG7" s="128"/>
      <c r="AH7" s="128"/>
      <c r="AI7" s="128"/>
      <c r="AJ7" s="128"/>
      <c r="AK7" s="128"/>
      <c r="AL7" s="128"/>
      <c r="AM7" s="128"/>
      <c r="AN7" s="128"/>
    </row>
    <row r="8" spans="1:40" ht="8.1" customHeight="1">
      <c r="A8" s="109"/>
      <c r="B8" s="109"/>
      <c r="C8" s="109"/>
      <c r="D8" s="109"/>
      <c r="E8" s="108"/>
    </row>
    <row r="9" spans="1:40" ht="20.100000000000001" customHeight="1">
      <c r="A9" s="123" t="s">
        <v>157</v>
      </c>
      <c r="B9" s="123"/>
      <c r="C9" s="123"/>
      <c r="D9" s="123"/>
      <c r="E9" s="123"/>
      <c r="F9" s="123"/>
      <c r="G9" s="123"/>
      <c r="H9" s="123"/>
      <c r="I9" s="123"/>
      <c r="J9" s="123"/>
      <c r="K9" s="123"/>
      <c r="L9" s="123"/>
      <c r="M9" s="123"/>
      <c r="N9" s="123"/>
      <c r="O9" s="123"/>
      <c r="P9" s="123"/>
      <c r="Q9" s="123"/>
      <c r="R9" s="123"/>
      <c r="S9" s="123"/>
      <c r="T9" s="123"/>
      <c r="U9" s="123"/>
      <c r="V9" s="123"/>
      <c r="W9" s="123"/>
      <c r="X9" s="123"/>
      <c r="Y9" s="123"/>
      <c r="Z9" s="123"/>
      <c r="AA9" s="123"/>
      <c r="AB9" s="123"/>
      <c r="AC9" s="123"/>
      <c r="AD9" s="123"/>
      <c r="AL9" s="108"/>
      <c r="AM9" s="108" t="s">
        <v>178</v>
      </c>
    </row>
    <row r="10" spans="1:40" ht="20.100000000000001" customHeight="1">
      <c r="A10" s="128" t="s">
        <v>158</v>
      </c>
      <c r="B10" s="128"/>
      <c r="C10" s="128"/>
      <c r="D10" s="128"/>
      <c r="E10" s="128"/>
      <c r="F10" s="128"/>
      <c r="G10" s="128"/>
      <c r="H10" s="128"/>
      <c r="I10" s="128"/>
      <c r="J10" s="128"/>
      <c r="K10" s="128"/>
      <c r="L10" s="128"/>
      <c r="M10" s="128"/>
      <c r="N10" s="128"/>
      <c r="O10" s="128"/>
      <c r="P10" s="128"/>
      <c r="Q10" s="128"/>
      <c r="R10" s="128"/>
      <c r="S10" s="128"/>
      <c r="T10" s="128"/>
      <c r="U10" s="128"/>
      <c r="V10" s="128"/>
      <c r="W10" s="128"/>
      <c r="X10" s="128"/>
      <c r="Y10" s="128"/>
      <c r="Z10" s="128"/>
      <c r="AA10" s="128"/>
      <c r="AB10" s="128"/>
      <c r="AC10" s="128"/>
      <c r="AD10" s="128"/>
      <c r="AE10" s="128"/>
      <c r="AF10" s="128"/>
      <c r="AG10" s="128"/>
      <c r="AH10" s="128"/>
      <c r="AI10" s="128"/>
      <c r="AJ10" s="128"/>
      <c r="AK10" s="128"/>
      <c r="AL10" s="128"/>
      <c r="AM10" s="128"/>
      <c r="AN10" s="128"/>
    </row>
    <row r="11" spans="1:40" ht="8.1" customHeight="1">
      <c r="A11" s="109"/>
      <c r="B11" s="109"/>
      <c r="C11" s="109"/>
      <c r="D11" s="109"/>
      <c r="E11" s="104"/>
    </row>
    <row r="12" spans="1:40" ht="20.100000000000001" customHeight="1">
      <c r="A12" s="123" t="s">
        <v>176</v>
      </c>
      <c r="B12" s="123"/>
      <c r="C12" s="123"/>
      <c r="D12" s="123"/>
      <c r="E12" s="123"/>
      <c r="F12" s="123"/>
      <c r="G12" s="123"/>
      <c r="H12" s="123"/>
      <c r="I12" s="123"/>
      <c r="J12" s="123"/>
      <c r="K12" s="123"/>
      <c r="L12" s="123"/>
      <c r="M12" s="123"/>
      <c r="N12" s="123"/>
      <c r="O12" s="123"/>
      <c r="P12" s="123"/>
      <c r="Q12" s="123"/>
      <c r="R12" s="123"/>
      <c r="S12" s="123"/>
      <c r="T12" s="123"/>
      <c r="U12" s="123"/>
      <c r="V12" s="123"/>
      <c r="W12" s="123"/>
      <c r="X12" s="123"/>
      <c r="Y12" s="123"/>
      <c r="Z12" s="123"/>
      <c r="AA12" s="123"/>
      <c r="AB12" s="123"/>
      <c r="AC12" s="123"/>
      <c r="AD12" s="123"/>
      <c r="AL12" s="108"/>
      <c r="AM12" s="108" t="s">
        <v>177</v>
      </c>
    </row>
    <row r="13" spans="1:40" ht="20.100000000000001" customHeight="1">
      <c r="A13" s="128" t="s">
        <v>172</v>
      </c>
      <c r="B13" s="128"/>
      <c r="C13" s="128"/>
      <c r="D13" s="128"/>
      <c r="E13" s="128"/>
      <c r="F13" s="128"/>
      <c r="G13" s="128"/>
      <c r="H13" s="128"/>
      <c r="I13" s="128"/>
      <c r="J13" s="128"/>
      <c r="K13" s="128"/>
      <c r="L13" s="128"/>
      <c r="M13" s="128"/>
      <c r="N13" s="128"/>
      <c r="O13" s="128"/>
      <c r="P13" s="128"/>
      <c r="Q13" s="128"/>
      <c r="R13" s="128"/>
      <c r="S13" s="128"/>
      <c r="T13" s="128"/>
      <c r="U13" s="128"/>
      <c r="V13" s="128"/>
      <c r="W13" s="128"/>
      <c r="X13" s="128"/>
      <c r="Y13" s="128"/>
      <c r="Z13" s="128"/>
      <c r="AA13" s="128"/>
      <c r="AB13" s="128"/>
      <c r="AC13" s="128"/>
      <c r="AD13" s="128"/>
      <c r="AE13" s="128"/>
      <c r="AF13" s="128"/>
    </row>
    <row r="14" spans="1:40" ht="20.100000000000001" customHeight="1">
      <c r="A14" s="110"/>
      <c r="B14" s="110"/>
      <c r="C14" s="110"/>
      <c r="D14" s="110"/>
      <c r="E14" s="108"/>
    </row>
    <row r="15" spans="1:40" ht="20.100000000000001" customHeight="1">
      <c r="A15" s="103" t="s">
        <v>4</v>
      </c>
      <c r="B15" s="104"/>
      <c r="C15" s="111"/>
      <c r="D15" s="104"/>
      <c r="E15" s="104"/>
    </row>
    <row r="16" spans="1:40" s="104" customFormat="1" ht="19.5" customHeight="1">
      <c r="B16" s="104" t="s">
        <v>141</v>
      </c>
      <c r="C16" s="123" t="s">
        <v>162</v>
      </c>
      <c r="D16" s="123"/>
      <c r="E16" s="123"/>
      <c r="F16" s="123"/>
      <c r="G16" s="123"/>
      <c r="H16" s="123"/>
      <c r="I16" s="123"/>
      <c r="J16" s="106" t="s">
        <v>169</v>
      </c>
      <c r="K16" s="112" t="s">
        <v>173</v>
      </c>
      <c r="L16" s="112"/>
      <c r="M16" s="112"/>
      <c r="N16" s="112"/>
      <c r="O16" s="112"/>
      <c r="P16" s="112"/>
      <c r="Q16" s="112"/>
      <c r="R16" s="112"/>
      <c r="S16" s="112"/>
      <c r="T16" s="112"/>
      <c r="U16" s="112"/>
      <c r="V16" s="112"/>
      <c r="W16" s="112"/>
      <c r="X16" s="112"/>
      <c r="Y16" s="112"/>
      <c r="Z16" s="112"/>
      <c r="AA16" s="112"/>
      <c r="AB16" s="112"/>
      <c r="AC16" s="112"/>
      <c r="AD16" s="112"/>
      <c r="AE16" s="112"/>
      <c r="AF16" s="112"/>
      <c r="AG16" s="112"/>
      <c r="AH16" s="112"/>
      <c r="AI16" s="112"/>
    </row>
    <row r="17" spans="1:39" s="104" customFormat="1" ht="20.100000000000001" customHeight="1">
      <c r="A17" s="112" t="s">
        <v>143</v>
      </c>
      <c r="B17" s="104" t="s">
        <v>142</v>
      </c>
      <c r="C17" s="123" t="s">
        <v>168</v>
      </c>
      <c r="D17" s="123"/>
      <c r="E17" s="123"/>
      <c r="F17" s="123"/>
      <c r="G17" s="123"/>
      <c r="H17" s="123"/>
      <c r="I17" s="123"/>
      <c r="J17" s="106" t="s">
        <v>169</v>
      </c>
      <c r="K17" s="134">
        <v>20365.8</v>
      </c>
      <c r="L17" s="134"/>
      <c r="M17" s="134"/>
      <c r="N17" s="134"/>
      <c r="O17" s="134"/>
      <c r="P17" s="134"/>
      <c r="Q17" s="104" t="s">
        <v>5</v>
      </c>
    </row>
    <row r="18" spans="1:39" s="104" customFormat="1" ht="20.100000000000001" customHeight="1">
      <c r="A18" s="104" t="s">
        <v>6</v>
      </c>
      <c r="B18" s="104" t="s">
        <v>144</v>
      </c>
      <c r="C18" s="123" t="s">
        <v>163</v>
      </c>
      <c r="D18" s="123"/>
      <c r="E18" s="123"/>
      <c r="F18" s="123"/>
      <c r="G18" s="123"/>
      <c r="H18" s="123"/>
      <c r="I18" s="123"/>
      <c r="J18" s="106" t="s">
        <v>169</v>
      </c>
      <c r="K18" s="123" t="s">
        <v>174</v>
      </c>
      <c r="L18" s="123"/>
      <c r="M18" s="123"/>
      <c r="N18" s="123"/>
      <c r="O18" s="123"/>
      <c r="P18" s="123"/>
      <c r="Q18" s="123"/>
      <c r="R18" s="123"/>
      <c r="S18" s="123"/>
      <c r="T18" s="123"/>
      <c r="U18" s="123"/>
      <c r="V18" s="123"/>
      <c r="W18" s="123"/>
      <c r="X18" s="123"/>
      <c r="Y18" s="123"/>
      <c r="Z18" s="123"/>
      <c r="AB18" s="127">
        <v>450</v>
      </c>
      <c r="AC18" s="127"/>
      <c r="AD18" s="127"/>
      <c r="AE18" s="104" t="s">
        <v>145</v>
      </c>
    </row>
    <row r="19" spans="1:39" s="104" customFormat="1" ht="20.100000000000001" customHeight="1">
      <c r="A19" s="104" t="s">
        <v>147</v>
      </c>
      <c r="B19" s="108" t="s">
        <v>146</v>
      </c>
      <c r="C19" s="123" t="s">
        <v>164</v>
      </c>
      <c r="D19" s="123"/>
      <c r="E19" s="123"/>
      <c r="F19" s="123"/>
      <c r="G19" s="123"/>
      <c r="H19" s="123"/>
      <c r="I19" s="123"/>
      <c r="J19" s="106" t="s">
        <v>169</v>
      </c>
      <c r="K19" s="129">
        <v>97485.443100000004</v>
      </c>
      <c r="L19" s="129"/>
      <c r="M19" s="129"/>
      <c r="N19" s="129"/>
      <c r="O19" s="129"/>
      <c r="P19" s="129"/>
      <c r="Q19" s="129"/>
      <c r="R19" s="104" t="s">
        <v>5</v>
      </c>
      <c r="AK19" s="108"/>
    </row>
    <row r="20" spans="1:39" s="104" customFormat="1" ht="20.100000000000001" customHeight="1">
      <c r="A20" s="104" t="s">
        <v>160</v>
      </c>
      <c r="B20" s="104" t="s">
        <v>159</v>
      </c>
      <c r="C20" s="123" t="s">
        <v>165</v>
      </c>
      <c r="D20" s="123"/>
      <c r="E20" s="123"/>
      <c r="F20" s="123"/>
      <c r="G20" s="123"/>
      <c r="H20" s="123"/>
      <c r="I20" s="123"/>
      <c r="J20" s="106" t="s">
        <v>169</v>
      </c>
      <c r="K20" s="125">
        <v>43530</v>
      </c>
      <c r="L20" s="126"/>
      <c r="M20" s="126"/>
      <c r="N20" s="126"/>
      <c r="O20" s="126"/>
      <c r="P20" s="126"/>
      <c r="Q20" s="126"/>
      <c r="R20" s="126"/>
      <c r="S20" s="126"/>
      <c r="T20" s="126"/>
      <c r="U20" s="126"/>
      <c r="V20" s="126"/>
      <c r="W20" s="126"/>
      <c r="X20" s="126"/>
      <c r="Y20" s="126"/>
      <c r="Z20" s="126"/>
      <c r="AA20" s="126"/>
      <c r="AB20" s="126"/>
      <c r="AC20" s="126"/>
      <c r="AD20" s="126"/>
      <c r="AE20" s="126"/>
      <c r="AF20" s="126"/>
      <c r="AG20" s="126"/>
    </row>
    <row r="21" spans="1:39" s="104" customFormat="1" ht="20.100000000000001" customHeight="1">
      <c r="B21" s="104" t="s">
        <v>161</v>
      </c>
      <c r="C21" s="123" t="s">
        <v>166</v>
      </c>
      <c r="D21" s="123"/>
      <c r="E21" s="123"/>
      <c r="F21" s="123"/>
      <c r="G21" s="123"/>
      <c r="H21" s="123"/>
      <c r="I21" s="123"/>
      <c r="J21" s="106" t="s">
        <v>169</v>
      </c>
      <c r="K21" s="123" t="s">
        <v>190</v>
      </c>
      <c r="L21" s="123"/>
      <c r="M21" s="123"/>
      <c r="N21" s="123"/>
      <c r="O21" s="123"/>
      <c r="P21" s="123"/>
      <c r="Q21" s="123"/>
      <c r="R21" s="123"/>
      <c r="S21" s="123"/>
      <c r="T21" s="123"/>
      <c r="U21" s="123"/>
      <c r="V21" s="123"/>
      <c r="W21" s="123"/>
      <c r="X21" s="123"/>
      <c r="Y21" s="123"/>
      <c r="Z21" s="123"/>
      <c r="AA21" s="123"/>
      <c r="AB21" s="123"/>
      <c r="AC21" s="123"/>
      <c r="AD21" s="123"/>
      <c r="AE21" s="104" t="s">
        <v>154</v>
      </c>
      <c r="AF21" s="127">
        <v>32</v>
      </c>
      <c r="AG21" s="127"/>
      <c r="AH21" s="127" t="s">
        <v>156</v>
      </c>
      <c r="AI21" s="127"/>
      <c r="AJ21" s="104" t="s">
        <v>155</v>
      </c>
    </row>
    <row r="22" spans="1:39" s="104" customFormat="1" ht="20.100000000000001" customHeight="1">
      <c r="C22" s="123" t="s">
        <v>167</v>
      </c>
      <c r="D22" s="123"/>
      <c r="E22" s="123"/>
      <c r="F22" s="123"/>
      <c r="G22" s="123"/>
      <c r="H22" s="123"/>
      <c r="I22" s="123"/>
      <c r="J22" s="106" t="s">
        <v>169</v>
      </c>
      <c r="K22" s="123" t="s">
        <v>191</v>
      </c>
      <c r="L22" s="123"/>
      <c r="M22" s="123"/>
      <c r="N22" s="123"/>
      <c r="O22" s="123"/>
      <c r="P22" s="123"/>
      <c r="Q22" s="123"/>
      <c r="R22" s="123"/>
      <c r="S22" s="123"/>
      <c r="T22" s="123"/>
      <c r="U22" s="123"/>
      <c r="V22" s="123"/>
      <c r="W22" s="123"/>
      <c r="X22" s="123"/>
      <c r="Y22" s="123"/>
      <c r="Z22" s="123"/>
      <c r="AA22" s="123"/>
      <c r="AB22" s="123"/>
      <c r="AC22" s="123"/>
      <c r="AD22" s="123"/>
      <c r="AE22" s="104" t="s">
        <v>154</v>
      </c>
      <c r="AF22" s="127">
        <v>29</v>
      </c>
      <c r="AG22" s="127"/>
      <c r="AH22" s="127" t="s">
        <v>156</v>
      </c>
      <c r="AI22" s="127"/>
      <c r="AJ22" s="104" t="s">
        <v>155</v>
      </c>
    </row>
    <row r="23" spans="1:39" ht="20.100000000000001" customHeight="1">
      <c r="A23" s="104"/>
      <c r="B23" s="104"/>
      <c r="C23" s="104"/>
      <c r="D23" s="104"/>
      <c r="E23" s="104"/>
    </row>
    <row r="24" spans="1:39" ht="20.100000000000001" customHeight="1">
      <c r="A24" s="104"/>
      <c r="B24" s="104"/>
      <c r="C24" s="104"/>
      <c r="D24" s="104"/>
      <c r="E24" s="104"/>
    </row>
    <row r="25" spans="1:39" ht="20.100000000000001" customHeight="1">
      <c r="A25" s="103" t="s">
        <v>7</v>
      </c>
      <c r="B25" s="104"/>
      <c r="C25" s="105"/>
      <c r="D25" s="104"/>
      <c r="E25" s="104"/>
    </row>
    <row r="26" spans="1:39" ht="20.100000000000001" customHeight="1">
      <c r="B26" s="2" t="s">
        <v>141</v>
      </c>
      <c r="C26" s="127" t="s">
        <v>148</v>
      </c>
      <c r="D26" s="127"/>
      <c r="E26" s="127"/>
      <c r="F26" s="127"/>
      <c r="G26" s="127"/>
      <c r="H26" s="106"/>
      <c r="I26" s="106"/>
      <c r="J26" s="106"/>
      <c r="K26" s="106"/>
      <c r="L26" s="106"/>
      <c r="M26" s="106"/>
      <c r="N26" s="106"/>
      <c r="O26" s="106"/>
      <c r="P26" s="106"/>
      <c r="Q26" s="106" t="s">
        <v>8</v>
      </c>
      <c r="R26" s="131">
        <f>'총사업비(건축)'!D24</f>
        <v>254720471</v>
      </c>
      <c r="S26" s="131"/>
      <c r="T26" s="131"/>
      <c r="U26" s="131"/>
      <c r="V26" s="131"/>
      <c r="W26" s="131"/>
      <c r="X26" s="131"/>
      <c r="Y26" s="131"/>
      <c r="Z26" s="104" t="s">
        <v>9</v>
      </c>
      <c r="AA26" s="104"/>
    </row>
    <row r="27" spans="1:39" ht="20.100000000000001" customHeight="1">
      <c r="B27" s="2" t="s">
        <v>142</v>
      </c>
      <c r="C27" s="123" t="s">
        <v>149</v>
      </c>
      <c r="D27" s="123"/>
      <c r="E27" s="123"/>
      <c r="F27" s="123"/>
      <c r="G27" s="123"/>
      <c r="H27" s="106"/>
      <c r="I27" s="106"/>
      <c r="J27" s="106"/>
      <c r="K27" s="106"/>
      <c r="L27" s="106"/>
      <c r="M27" s="106"/>
      <c r="N27" s="106"/>
      <c r="O27" s="106"/>
      <c r="P27" s="106"/>
      <c r="Q27" s="106" t="s">
        <v>8</v>
      </c>
      <c r="R27" s="131">
        <f>'총사업비(건축)'!D22</f>
        <v>81373293</v>
      </c>
      <c r="S27" s="131"/>
      <c r="T27" s="131"/>
      <c r="U27" s="131"/>
      <c r="V27" s="131"/>
      <c r="W27" s="131"/>
      <c r="X27" s="131"/>
      <c r="Y27" s="131"/>
      <c r="Z27" s="104" t="s">
        <v>9</v>
      </c>
      <c r="AA27" s="104"/>
    </row>
    <row r="28" spans="1:39" ht="20.100000000000001" customHeight="1">
      <c r="B28" s="2" t="s">
        <v>144</v>
      </c>
      <c r="C28" s="127" t="s">
        <v>0</v>
      </c>
      <c r="D28" s="127"/>
      <c r="E28" s="127"/>
      <c r="F28" s="127"/>
      <c r="G28" s="127"/>
      <c r="H28" s="106"/>
      <c r="I28" s="106"/>
      <c r="J28" s="106"/>
      <c r="K28" s="106"/>
      <c r="L28" s="106"/>
      <c r="M28" s="106"/>
      <c r="N28" s="106"/>
      <c r="O28" s="106"/>
      <c r="P28" s="106"/>
      <c r="Q28" s="106" t="s">
        <v>8</v>
      </c>
      <c r="R28" s="131">
        <f>'총사업비(건축)'!D14</f>
        <v>98728492</v>
      </c>
      <c r="S28" s="131"/>
      <c r="T28" s="131"/>
      <c r="U28" s="131"/>
      <c r="V28" s="131"/>
      <c r="W28" s="131"/>
      <c r="X28" s="131"/>
      <c r="Y28" s="131"/>
      <c r="Z28" s="104" t="s">
        <v>9</v>
      </c>
      <c r="AA28" s="104"/>
      <c r="AB28" s="104"/>
      <c r="AC28" s="123" t="s">
        <v>10</v>
      </c>
      <c r="AD28" s="123"/>
      <c r="AE28" s="123"/>
      <c r="AF28" s="123"/>
      <c r="AG28" s="123"/>
      <c r="AH28" s="123"/>
      <c r="AI28" s="123"/>
      <c r="AJ28" s="123"/>
      <c r="AK28" s="123"/>
      <c r="AL28" s="123"/>
      <c r="AM28" s="123"/>
    </row>
    <row r="29" spans="1:39" ht="20.100000000000001" customHeight="1">
      <c r="C29" s="2" t="s">
        <v>150</v>
      </c>
      <c r="D29" s="2" t="s">
        <v>151</v>
      </c>
      <c r="I29" s="109"/>
      <c r="J29" s="116"/>
      <c r="L29" s="117"/>
      <c r="Q29" s="115" t="s">
        <v>153</v>
      </c>
      <c r="R29" s="132">
        <f>'총사업비(건축)'!E14</f>
        <v>83408937</v>
      </c>
      <c r="S29" s="133"/>
      <c r="T29" s="133"/>
      <c r="U29" s="133"/>
      <c r="V29" s="133"/>
      <c r="W29" s="133"/>
      <c r="X29" s="133"/>
      <c r="Y29" s="133"/>
      <c r="Z29" s="2" t="s">
        <v>9</v>
      </c>
      <c r="AC29" s="128" t="s">
        <v>11</v>
      </c>
      <c r="AD29" s="128"/>
      <c r="AE29" s="128"/>
      <c r="AF29" s="128"/>
      <c r="AG29" s="128"/>
      <c r="AH29" s="128"/>
      <c r="AI29" s="128"/>
      <c r="AJ29" s="128"/>
      <c r="AK29" s="128"/>
      <c r="AL29" s="128"/>
      <c r="AM29" s="128"/>
    </row>
    <row r="30" spans="1:39" ht="20.100000000000001" customHeight="1">
      <c r="C30" s="2" t="s">
        <v>150</v>
      </c>
      <c r="D30" s="2" t="s">
        <v>152</v>
      </c>
      <c r="I30" s="109"/>
      <c r="J30" s="116"/>
      <c r="L30" s="117"/>
      <c r="Q30" s="109" t="s">
        <v>153</v>
      </c>
      <c r="R30" s="132">
        <f>'총사업비(건축)'!G14</f>
        <v>15319555</v>
      </c>
      <c r="S30" s="133"/>
      <c r="T30" s="133"/>
      <c r="U30" s="133"/>
      <c r="V30" s="133"/>
      <c r="W30" s="133"/>
      <c r="X30" s="133"/>
      <c r="Y30" s="133"/>
      <c r="Z30" s="2" t="s">
        <v>9</v>
      </c>
      <c r="AC30" s="128" t="s">
        <v>11</v>
      </c>
      <c r="AD30" s="128"/>
      <c r="AE30" s="128"/>
      <c r="AF30" s="128"/>
      <c r="AG30" s="128"/>
      <c r="AH30" s="128"/>
      <c r="AI30" s="128"/>
      <c r="AJ30" s="128"/>
      <c r="AK30" s="128"/>
      <c r="AL30" s="128"/>
      <c r="AM30" s="128"/>
    </row>
    <row r="31" spans="1:39" ht="20.100000000000001" customHeight="1">
      <c r="A31" s="112"/>
      <c r="B31" s="106"/>
      <c r="C31" s="107"/>
      <c r="D31" s="104"/>
      <c r="E31" s="113"/>
    </row>
    <row r="32" spans="1:39" ht="20.100000000000001" customHeight="1">
      <c r="A32" s="130" t="s">
        <v>12</v>
      </c>
      <c r="B32" s="130"/>
      <c r="C32" s="130"/>
      <c r="D32" s="130"/>
      <c r="E32" s="130"/>
      <c r="F32" s="130"/>
      <c r="G32" s="130"/>
      <c r="H32" s="130"/>
      <c r="I32" s="130"/>
      <c r="J32" s="130"/>
      <c r="K32" s="130"/>
      <c r="L32" s="130"/>
      <c r="M32" s="130"/>
      <c r="N32" s="130"/>
      <c r="O32" s="130"/>
      <c r="P32" s="130"/>
      <c r="Q32" s="130"/>
      <c r="R32" s="130"/>
      <c r="S32" s="130"/>
      <c r="T32" s="130"/>
      <c r="U32" s="130"/>
      <c r="V32" s="130"/>
      <c r="W32" s="130"/>
      <c r="X32" s="130"/>
      <c r="Y32" s="130"/>
      <c r="Z32" s="130"/>
      <c r="AA32" s="130"/>
      <c r="AB32" s="130"/>
      <c r="AC32" s="130"/>
      <c r="AD32" s="130"/>
      <c r="AE32" s="130"/>
      <c r="AF32" s="130"/>
      <c r="AG32" s="130"/>
      <c r="AH32" s="130"/>
      <c r="AI32" s="130"/>
      <c r="AJ32" s="130"/>
      <c r="AK32" s="130"/>
      <c r="AL32" s="130"/>
      <c r="AM32" s="130"/>
    </row>
    <row r="33" spans="1:7" ht="20.100000000000001" customHeight="1">
      <c r="A33" s="100"/>
      <c r="B33" s="100"/>
      <c r="C33" s="100"/>
      <c r="D33" s="100"/>
      <c r="E33" s="100"/>
    </row>
    <row r="34" spans="1:7" ht="20.100000000000001" customHeight="1">
      <c r="A34" s="112"/>
      <c r="B34" s="106"/>
      <c r="C34" s="107"/>
      <c r="D34" s="104"/>
      <c r="E34" s="104"/>
    </row>
    <row r="35" spans="1:7" ht="20.100000000000001" customHeight="1">
      <c r="A35" s="104" t="s">
        <v>13</v>
      </c>
      <c r="B35" s="104"/>
      <c r="C35" s="104"/>
      <c r="D35" s="104"/>
      <c r="E35" s="104"/>
    </row>
    <row r="37" spans="1:7" ht="16.5">
      <c r="A37" s="114"/>
      <c r="B37" s="114"/>
      <c r="C37" s="114"/>
      <c r="D37" s="114"/>
      <c r="E37" s="114"/>
      <c r="F37" s="114"/>
      <c r="G37" s="114"/>
    </row>
  </sheetData>
  <mergeCells count="38">
    <mergeCell ref="C16:I16"/>
    <mergeCell ref="C18:I18"/>
    <mergeCell ref="C19:I19"/>
    <mergeCell ref="A1:G1"/>
    <mergeCell ref="A9:AD9"/>
    <mergeCell ref="A12:AD12"/>
    <mergeCell ref="C17:I17"/>
    <mergeCell ref="K17:P17"/>
    <mergeCell ref="A7:AN7"/>
    <mergeCell ref="A10:AN10"/>
    <mergeCell ref="A32:AM32"/>
    <mergeCell ref="C26:G26"/>
    <mergeCell ref="C27:G27"/>
    <mergeCell ref="C28:G28"/>
    <mergeCell ref="R26:Y26"/>
    <mergeCell ref="R27:Y27"/>
    <mergeCell ref="R28:Y28"/>
    <mergeCell ref="R29:Y29"/>
    <mergeCell ref="R30:Y30"/>
    <mergeCell ref="AC29:AM29"/>
    <mergeCell ref="AC28:AM28"/>
    <mergeCell ref="AC30:AM30"/>
    <mergeCell ref="K21:AD21"/>
    <mergeCell ref="K22:AD22"/>
    <mergeCell ref="A2:AN2"/>
    <mergeCell ref="K20:AG20"/>
    <mergeCell ref="AB18:AD18"/>
    <mergeCell ref="C20:I20"/>
    <mergeCell ref="C21:I21"/>
    <mergeCell ref="C22:I22"/>
    <mergeCell ref="A6:AE6"/>
    <mergeCell ref="A13:AF13"/>
    <mergeCell ref="K19:Q19"/>
    <mergeCell ref="K18:Z18"/>
    <mergeCell ref="AF21:AG21"/>
    <mergeCell ref="AH21:AI21"/>
    <mergeCell ref="AF22:AG22"/>
    <mergeCell ref="AH22:AI22"/>
  </mergeCells>
  <phoneticPr fontId="1" type="noConversion"/>
  <printOptions horizontalCentered="1"/>
  <pageMargins left="0.70866141732283472" right="0.39370078740157483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5"/>
  <sheetViews>
    <sheetView tabSelected="1" zoomScaleNormal="100" zoomScaleSheetLayoutView="100" workbookViewId="0">
      <selection activeCell="A2" sqref="A2:G2"/>
    </sheetView>
  </sheetViews>
  <sheetFormatPr defaultRowHeight="13.5"/>
  <cols>
    <col min="1" max="1" width="8.88671875" style="4"/>
    <col min="2" max="2" width="8.77734375" style="4" customWidth="1"/>
    <col min="3" max="7" width="12.77734375" style="4" customWidth="1"/>
    <col min="8" max="8" width="8.88671875" style="4"/>
    <col min="9" max="9" width="14" style="4" bestFit="1" customWidth="1"/>
    <col min="10" max="16384" width="8.88671875" style="4"/>
  </cols>
  <sheetData>
    <row r="1" spans="1:9">
      <c r="A1" s="3" t="s">
        <v>14</v>
      </c>
      <c r="C1" s="5"/>
    </row>
    <row r="2" spans="1:9" ht="26.25" customHeight="1">
      <c r="A2" s="145" t="s">
        <v>15</v>
      </c>
      <c r="B2" s="145"/>
      <c r="C2" s="145"/>
      <c r="D2" s="145"/>
      <c r="E2" s="145"/>
      <c r="F2" s="145"/>
      <c r="G2" s="145"/>
    </row>
    <row r="3" spans="1:9" s="7" customFormat="1" ht="18.75" customHeight="1" thickBot="1">
      <c r="A3" s="6" t="s">
        <v>175</v>
      </c>
      <c r="G3" s="8" t="s">
        <v>16</v>
      </c>
    </row>
    <row r="4" spans="1:9" ht="27.75" customHeight="1">
      <c r="A4" s="146" t="s">
        <v>17</v>
      </c>
      <c r="B4" s="147"/>
      <c r="C4" s="148"/>
      <c r="D4" s="9" t="s">
        <v>18</v>
      </c>
      <c r="E4" s="9" t="s">
        <v>19</v>
      </c>
      <c r="F4" s="9" t="s">
        <v>20</v>
      </c>
      <c r="G4" s="10" t="s">
        <v>21</v>
      </c>
    </row>
    <row r="5" spans="1:9" ht="27.75" customHeight="1">
      <c r="A5" s="11" t="s">
        <v>22</v>
      </c>
      <c r="B5" s="12" t="s">
        <v>23</v>
      </c>
      <c r="C5" s="13" t="s">
        <v>24</v>
      </c>
      <c r="D5" s="14">
        <f t="shared" ref="D5:D13" si="0">SUM(E5:G5)</f>
        <v>8451159</v>
      </c>
      <c r="E5" s="15">
        <f>'공종별공사비(건축)'!D18</f>
        <v>8451159</v>
      </c>
      <c r="F5" s="15"/>
      <c r="G5" s="16"/>
    </row>
    <row r="6" spans="1:9" ht="27.75" customHeight="1">
      <c r="A6" s="17"/>
      <c r="B6" s="18"/>
      <c r="C6" s="13" t="s">
        <v>25</v>
      </c>
      <c r="D6" s="14">
        <f t="shared" si="0"/>
        <v>54725203</v>
      </c>
      <c r="E6" s="15">
        <f>'공종별공사비(건축)'!D42</f>
        <v>54725203</v>
      </c>
      <c r="F6" s="15"/>
      <c r="G6" s="16"/>
    </row>
    <row r="7" spans="1:9" ht="27.75" customHeight="1">
      <c r="A7" s="17"/>
      <c r="B7" s="18"/>
      <c r="C7" s="13" t="s">
        <v>26</v>
      </c>
      <c r="D7" s="14">
        <f t="shared" si="0"/>
        <v>11057591</v>
      </c>
      <c r="E7" s="15">
        <f>'공종별공사비(건축)'!D52</f>
        <v>11057591</v>
      </c>
      <c r="F7" s="15"/>
      <c r="G7" s="16"/>
    </row>
    <row r="8" spans="1:9" ht="27.75" customHeight="1">
      <c r="A8" s="17"/>
      <c r="B8" s="18"/>
      <c r="C8" s="13" t="s">
        <v>27</v>
      </c>
      <c r="D8" s="14">
        <f t="shared" si="0"/>
        <v>6170531</v>
      </c>
      <c r="E8" s="15">
        <v>0</v>
      </c>
      <c r="F8" s="15"/>
      <c r="G8" s="16">
        <f>'공종별공사비(건축)'!D53</f>
        <v>6170531</v>
      </c>
    </row>
    <row r="9" spans="1:9" ht="27.75" customHeight="1">
      <c r="A9" s="17"/>
      <c r="B9" s="18"/>
      <c r="C9" s="13" t="s">
        <v>28</v>
      </c>
      <c r="D9" s="14">
        <f t="shared" si="0"/>
        <v>1471055</v>
      </c>
      <c r="E9" s="19">
        <v>0</v>
      </c>
      <c r="F9" s="19"/>
      <c r="G9" s="16">
        <f>'공종별공사비(건축)'!D54</f>
        <v>1471055</v>
      </c>
    </row>
    <row r="10" spans="1:9" ht="27.75" customHeight="1">
      <c r="A10" s="17"/>
      <c r="B10" s="18"/>
      <c r="C10" s="13" t="s">
        <v>29</v>
      </c>
      <c r="D10" s="14">
        <f t="shared" si="0"/>
        <v>5992819</v>
      </c>
      <c r="E10" s="19">
        <v>0</v>
      </c>
      <c r="F10" s="19"/>
      <c r="G10" s="16">
        <f>'공종별공사비(건축)'!D55</f>
        <v>5992819</v>
      </c>
    </row>
    <row r="11" spans="1:9" ht="27.75" customHeight="1">
      <c r="A11" s="17"/>
      <c r="B11" s="20"/>
      <c r="C11" s="13" t="s">
        <v>30</v>
      </c>
      <c r="D11" s="14">
        <f>SUM(D5:D10)</f>
        <v>87868358</v>
      </c>
      <c r="E11" s="19">
        <f>SUM(E5:E10)</f>
        <v>74233953</v>
      </c>
      <c r="F11" s="19"/>
      <c r="G11" s="21">
        <f>SUM(G5:G10)</f>
        <v>13634405</v>
      </c>
    </row>
    <row r="12" spans="1:9" ht="27.75" customHeight="1">
      <c r="A12" s="17"/>
      <c r="B12" s="141" t="s">
        <v>31</v>
      </c>
      <c r="C12" s="142"/>
      <c r="D12" s="14">
        <f t="shared" si="0"/>
        <v>5923710</v>
      </c>
      <c r="E12" s="19">
        <f>'공종별공사비(건축)'!E57</f>
        <v>5004537</v>
      </c>
      <c r="F12" s="19"/>
      <c r="G12" s="21">
        <f>'공종별공사비(건축)'!G57</f>
        <v>919173</v>
      </c>
    </row>
    <row r="13" spans="1:9" ht="27.75" customHeight="1">
      <c r="A13" s="17"/>
      <c r="B13" s="141" t="s">
        <v>32</v>
      </c>
      <c r="C13" s="142"/>
      <c r="D13" s="14">
        <f t="shared" si="0"/>
        <v>4936424</v>
      </c>
      <c r="E13" s="19">
        <f>'공종별공사비(건축)'!E58</f>
        <v>4170447</v>
      </c>
      <c r="F13" s="19"/>
      <c r="G13" s="21">
        <f>'공종별공사비(건축)'!G58</f>
        <v>765977</v>
      </c>
    </row>
    <row r="14" spans="1:9" ht="27.75" customHeight="1">
      <c r="A14" s="22"/>
      <c r="B14" s="143" t="s">
        <v>33</v>
      </c>
      <c r="C14" s="144"/>
      <c r="D14" s="23">
        <f>D11+D12+D13</f>
        <v>98728492</v>
      </c>
      <c r="E14" s="23">
        <f>E11+E12+E13</f>
        <v>83408937</v>
      </c>
      <c r="F14" s="23">
        <f>F11+F12+F13</f>
        <v>0</v>
      </c>
      <c r="G14" s="24">
        <f>G11+G12+G13</f>
        <v>15319555</v>
      </c>
      <c r="I14" s="25"/>
    </row>
    <row r="15" spans="1:9" ht="27.75" customHeight="1">
      <c r="A15" s="11" t="s">
        <v>34</v>
      </c>
      <c r="B15" s="141" t="s">
        <v>35</v>
      </c>
      <c r="C15" s="142"/>
      <c r="D15" s="14">
        <f t="shared" ref="D15:D20" si="1">SUM(E15:G15)</f>
        <v>1066000</v>
      </c>
      <c r="E15" s="26"/>
      <c r="F15" s="14">
        <v>1066000</v>
      </c>
      <c r="G15" s="27"/>
    </row>
    <row r="16" spans="1:9" ht="27.75" customHeight="1">
      <c r="A16" s="17"/>
      <c r="B16" s="141" t="s">
        <v>36</v>
      </c>
      <c r="C16" s="142"/>
      <c r="D16" s="14">
        <f t="shared" si="1"/>
        <v>2000000</v>
      </c>
      <c r="E16" s="26"/>
      <c r="F16" s="14">
        <v>2000000</v>
      </c>
      <c r="G16" s="27"/>
    </row>
    <row r="17" spans="1:9" ht="27.75" customHeight="1">
      <c r="A17" s="17"/>
      <c r="B17" s="141" t="s">
        <v>37</v>
      </c>
      <c r="C17" s="142"/>
      <c r="D17" s="14">
        <f t="shared" si="1"/>
        <v>29493171</v>
      </c>
      <c r="E17" s="26"/>
      <c r="F17" s="14">
        <v>29493171</v>
      </c>
      <c r="G17" s="27"/>
    </row>
    <row r="18" spans="1:9" ht="27.75" customHeight="1">
      <c r="A18" s="17"/>
      <c r="B18" s="141" t="s">
        <v>38</v>
      </c>
      <c r="C18" s="142"/>
      <c r="D18" s="14">
        <f t="shared" si="1"/>
        <v>3526015</v>
      </c>
      <c r="E18" s="26"/>
      <c r="F18" s="14">
        <v>3526015</v>
      </c>
      <c r="G18" s="27"/>
      <c r="I18" s="25"/>
    </row>
    <row r="19" spans="1:9" ht="27.75" customHeight="1">
      <c r="A19" s="17"/>
      <c r="B19" s="141" t="s">
        <v>39</v>
      </c>
      <c r="C19" s="142"/>
      <c r="D19" s="14">
        <f t="shared" si="1"/>
        <v>0</v>
      </c>
      <c r="E19" s="26"/>
      <c r="F19" s="14">
        <v>0</v>
      </c>
      <c r="G19" s="27"/>
      <c r="I19" s="119"/>
    </row>
    <row r="20" spans="1:9" ht="27.75" customHeight="1">
      <c r="A20" s="17"/>
      <c r="B20" s="141" t="s">
        <v>40</v>
      </c>
      <c r="C20" s="142"/>
      <c r="D20" s="14">
        <f t="shared" si="1"/>
        <v>36047209</v>
      </c>
      <c r="E20" s="26"/>
      <c r="F20" s="14">
        <v>36047209</v>
      </c>
      <c r="G20" s="27"/>
      <c r="I20" s="119"/>
    </row>
    <row r="21" spans="1:9" ht="27.75" customHeight="1">
      <c r="A21" s="22"/>
      <c r="B21" s="143" t="s">
        <v>33</v>
      </c>
      <c r="C21" s="144"/>
      <c r="D21" s="28">
        <f>SUM(D15:D20)</f>
        <v>72132395</v>
      </c>
      <c r="E21" s="28"/>
      <c r="F21" s="28">
        <f>SUM(F15:F20)</f>
        <v>72132395</v>
      </c>
      <c r="G21" s="29"/>
    </row>
    <row r="22" spans="1:9" ht="27.75" customHeight="1">
      <c r="A22" s="135" t="s">
        <v>41</v>
      </c>
      <c r="B22" s="136"/>
      <c r="C22" s="137"/>
      <c r="D22" s="30">
        <f>SUM(E22:G22)</f>
        <v>81373293</v>
      </c>
      <c r="E22" s="31"/>
      <c r="F22" s="30">
        <v>81373293</v>
      </c>
      <c r="G22" s="32"/>
    </row>
    <row r="23" spans="1:9" ht="27.75" customHeight="1">
      <c r="A23" s="135" t="s">
        <v>42</v>
      </c>
      <c r="B23" s="136"/>
      <c r="C23" s="137"/>
      <c r="D23" s="30">
        <f>SUM(E23:G23)</f>
        <v>2486291</v>
      </c>
      <c r="E23" s="31"/>
      <c r="F23" s="31">
        <v>2486291</v>
      </c>
      <c r="G23" s="32"/>
      <c r="I23" s="119"/>
    </row>
    <row r="24" spans="1:9" ht="27.75" customHeight="1" thickBot="1">
      <c r="A24" s="138" t="s">
        <v>43</v>
      </c>
      <c r="B24" s="139"/>
      <c r="C24" s="140"/>
      <c r="D24" s="33">
        <f>D14+D21+D22+D23</f>
        <v>254720471</v>
      </c>
      <c r="E24" s="34">
        <f>E14+E21+E22+E23</f>
        <v>83408937</v>
      </c>
      <c r="F24" s="34">
        <f>F14+F21+F22+F23</f>
        <v>155991979</v>
      </c>
      <c r="G24" s="35">
        <f>G14+G21+G22+G23</f>
        <v>15319555</v>
      </c>
    </row>
    <row r="25" spans="1:9" ht="10.5" customHeight="1">
      <c r="D25" s="36"/>
    </row>
    <row r="26" spans="1:9" ht="13.5" customHeight="1">
      <c r="A26" s="37" t="s">
        <v>44</v>
      </c>
      <c r="B26" s="37"/>
      <c r="C26" s="37"/>
      <c r="D26" s="37"/>
      <c r="E26" s="37"/>
      <c r="F26" s="37"/>
      <c r="G26" s="37"/>
    </row>
    <row r="27" spans="1:9" ht="13.5" customHeight="1">
      <c r="A27" s="37" t="s">
        <v>45</v>
      </c>
      <c r="B27" s="37"/>
      <c r="C27" s="37"/>
      <c r="D27" s="37"/>
      <c r="E27" s="37"/>
      <c r="F27" s="37"/>
      <c r="G27" s="37"/>
    </row>
    <row r="28" spans="1:9" ht="13.5" customHeight="1">
      <c r="A28" s="37" t="s">
        <v>46</v>
      </c>
      <c r="B28" s="37"/>
      <c r="C28" s="37"/>
      <c r="D28" s="37"/>
      <c r="E28" s="37"/>
      <c r="F28" s="37"/>
      <c r="G28" s="37"/>
    </row>
    <row r="29" spans="1:9" ht="13.5" customHeight="1">
      <c r="A29" s="37" t="s">
        <v>47</v>
      </c>
      <c r="B29" s="37"/>
      <c r="C29" s="37"/>
      <c r="D29" s="37"/>
      <c r="E29" s="37"/>
      <c r="F29" s="37"/>
      <c r="G29" s="37"/>
    </row>
    <row r="30" spans="1:9" ht="13.5" customHeight="1">
      <c r="A30" s="37" t="s">
        <v>48</v>
      </c>
      <c r="B30" s="37"/>
      <c r="C30" s="37"/>
      <c r="D30" s="37"/>
      <c r="E30" s="37"/>
      <c r="F30" s="37"/>
      <c r="G30" s="37"/>
    </row>
    <row r="31" spans="1:9" ht="13.5" customHeight="1">
      <c r="A31" s="37" t="s">
        <v>49</v>
      </c>
      <c r="B31" s="37"/>
      <c r="C31" s="37"/>
      <c r="D31" s="37"/>
      <c r="E31" s="37"/>
      <c r="F31" s="37"/>
      <c r="G31" s="37"/>
    </row>
    <row r="32" spans="1:9" ht="13.5" customHeight="1">
      <c r="A32" s="37" t="s">
        <v>50</v>
      </c>
      <c r="B32" s="37"/>
      <c r="C32" s="37"/>
      <c r="D32" s="37"/>
      <c r="E32" s="37"/>
      <c r="F32" s="37"/>
      <c r="G32" s="37"/>
    </row>
    <row r="33" spans="1:7" ht="13.5" customHeight="1">
      <c r="A33" s="37" t="s">
        <v>51</v>
      </c>
      <c r="B33" s="37"/>
      <c r="C33" s="37"/>
      <c r="D33" s="37"/>
      <c r="E33" s="37"/>
      <c r="F33" s="37"/>
      <c r="G33" s="37"/>
    </row>
    <row r="34" spans="1:7" ht="13.5" customHeight="1">
      <c r="A34" s="37" t="s">
        <v>52</v>
      </c>
      <c r="B34" s="37"/>
      <c r="C34" s="37"/>
      <c r="D34" s="37"/>
      <c r="E34" s="37"/>
      <c r="F34" s="37"/>
      <c r="G34" s="37"/>
    </row>
    <row r="35" spans="1:7" ht="13.5" customHeight="1">
      <c r="A35" s="37" t="s">
        <v>53</v>
      </c>
      <c r="B35" s="37"/>
      <c r="C35" s="37"/>
      <c r="D35" s="37"/>
      <c r="E35" s="37"/>
      <c r="F35" s="37"/>
      <c r="G35" s="37"/>
    </row>
    <row r="36" spans="1:7" ht="13.5" customHeight="1">
      <c r="A36" s="37" t="s">
        <v>54</v>
      </c>
      <c r="B36" s="37"/>
      <c r="C36" s="37"/>
      <c r="D36" s="37"/>
      <c r="E36" s="37"/>
      <c r="F36" s="37"/>
      <c r="G36" s="37"/>
    </row>
    <row r="37" spans="1:7" ht="13.5" customHeight="1">
      <c r="A37" s="37" t="s">
        <v>193</v>
      </c>
      <c r="B37" s="37"/>
      <c r="C37" s="37"/>
      <c r="D37" s="37"/>
      <c r="E37" s="37"/>
      <c r="F37" s="37"/>
      <c r="G37" s="37"/>
    </row>
    <row r="38" spans="1:7" ht="18" customHeight="1">
      <c r="D38" s="25"/>
      <c r="E38" s="25"/>
      <c r="F38" s="25"/>
      <c r="G38" s="25"/>
    </row>
    <row r="39" spans="1:7" ht="18" customHeight="1">
      <c r="D39" s="25"/>
      <c r="E39" s="25"/>
      <c r="F39" s="25"/>
      <c r="G39" s="25"/>
    </row>
    <row r="40" spans="1:7" ht="18" customHeight="1">
      <c r="D40" s="25"/>
      <c r="E40" s="25"/>
      <c r="F40" s="25"/>
      <c r="G40" s="25"/>
    </row>
    <row r="41" spans="1:7" ht="18" customHeight="1">
      <c r="D41" s="25"/>
      <c r="E41" s="25"/>
      <c r="F41" s="25"/>
      <c r="G41" s="25"/>
    </row>
    <row r="42" spans="1:7" ht="18" customHeight="1">
      <c r="D42" s="25"/>
      <c r="E42" s="25"/>
      <c r="F42" s="25"/>
      <c r="G42" s="25"/>
    </row>
    <row r="43" spans="1:7" ht="18" customHeight="1">
      <c r="D43" s="25"/>
      <c r="E43" s="25"/>
      <c r="F43" s="25"/>
      <c r="G43" s="25"/>
    </row>
    <row r="44" spans="1:7">
      <c r="D44" s="25"/>
      <c r="E44" s="25"/>
      <c r="F44" s="25"/>
      <c r="G44" s="25"/>
    </row>
    <row r="45" spans="1:7">
      <c r="D45" s="25"/>
      <c r="E45" s="25"/>
      <c r="F45" s="25"/>
      <c r="G45" s="25"/>
    </row>
  </sheetData>
  <mergeCells count="15">
    <mergeCell ref="B15:C15"/>
    <mergeCell ref="A2:G2"/>
    <mergeCell ref="A4:C4"/>
    <mergeCell ref="B12:C12"/>
    <mergeCell ref="B13:C13"/>
    <mergeCell ref="B14:C14"/>
    <mergeCell ref="A22:C22"/>
    <mergeCell ref="A23:C23"/>
    <mergeCell ref="A24:C24"/>
    <mergeCell ref="B16:C16"/>
    <mergeCell ref="B17:C17"/>
    <mergeCell ref="B18:C18"/>
    <mergeCell ref="B19:C19"/>
    <mergeCell ref="B20:C20"/>
    <mergeCell ref="B21:C21"/>
  </mergeCells>
  <phoneticPr fontId="1" type="noConversion"/>
  <printOptions horizontalCentered="1"/>
  <pageMargins left="0.47" right="0.45" top="0.89" bottom="0.53" header="0.39370078740157483" footer="0.5"/>
  <pageSetup paperSize="9" scale="92" orientation="portrait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K69"/>
  <sheetViews>
    <sheetView view="pageBreakPreview" zoomScale="90" zoomScaleNormal="100" zoomScaleSheetLayoutView="90" workbookViewId="0">
      <pane xSplit="3" ySplit="4" topLeftCell="D15" activePane="bottomRight" state="frozen"/>
      <selection activeCell="A13" sqref="A13:AF15"/>
      <selection pane="topRight" activeCell="A13" sqref="A13:AF15"/>
      <selection pane="bottomLeft" activeCell="A13" sqref="A13:AF15"/>
      <selection pane="bottomRight" activeCell="E36" sqref="E36"/>
    </sheetView>
  </sheetViews>
  <sheetFormatPr defaultRowHeight="23.1" customHeight="1"/>
  <cols>
    <col min="1" max="1" width="5.77734375" style="2" customWidth="1"/>
    <col min="2" max="2" width="6.77734375" style="2" customWidth="1"/>
    <col min="3" max="3" width="22.77734375" style="2" customWidth="1"/>
    <col min="4" max="7" width="18.77734375" style="79" customWidth="1"/>
    <col min="8" max="8" width="2.109375" style="79" customWidth="1"/>
    <col min="9" max="16384" width="8.88671875" style="2"/>
  </cols>
  <sheetData>
    <row r="2" spans="1:8" ht="38.25" customHeight="1">
      <c r="A2" s="158" t="s">
        <v>55</v>
      </c>
      <c r="B2" s="158"/>
      <c r="C2" s="158"/>
      <c r="D2" s="158"/>
      <c r="E2" s="158"/>
      <c r="F2" s="158"/>
      <c r="G2" s="158"/>
      <c r="H2" s="38"/>
    </row>
    <row r="3" spans="1:8" s="39" customFormat="1" ht="18.75" customHeight="1" thickBot="1">
      <c r="A3" s="6" t="str">
        <f>'총사업비(건축)'!A3</f>
        <v xml:space="preserve"> 사업명 : 영종하늘도시RC2블럭 반도유보라 주상복합 신축공사</v>
      </c>
      <c r="D3" s="40"/>
      <c r="E3" s="40"/>
      <c r="F3" s="41"/>
      <c r="G3" s="42" t="s">
        <v>56</v>
      </c>
      <c r="H3" s="43"/>
    </row>
    <row r="4" spans="1:8" ht="27" customHeight="1" thickBot="1">
      <c r="A4" s="159" t="s">
        <v>57</v>
      </c>
      <c r="B4" s="160"/>
      <c r="C4" s="161"/>
      <c r="D4" s="44" t="s">
        <v>58</v>
      </c>
      <c r="E4" s="45" t="s">
        <v>59</v>
      </c>
      <c r="F4" s="46" t="s">
        <v>60</v>
      </c>
      <c r="G4" s="46" t="s">
        <v>61</v>
      </c>
      <c r="H4" s="47"/>
    </row>
    <row r="5" spans="1:8" ht="15.75" customHeight="1" thickTop="1">
      <c r="A5" s="162" t="s">
        <v>62</v>
      </c>
      <c r="B5" s="48"/>
      <c r="C5" s="49" t="s">
        <v>63</v>
      </c>
      <c r="D5" s="50">
        <f>E5+F5+G5</f>
        <v>2447456</v>
      </c>
      <c r="E5" s="51">
        <v>2447456</v>
      </c>
      <c r="F5" s="50">
        <v>0</v>
      </c>
      <c r="G5" s="50"/>
      <c r="H5" s="52"/>
    </row>
    <row r="6" spans="1:8" ht="15.75" customHeight="1">
      <c r="A6" s="163"/>
      <c r="B6" s="53"/>
      <c r="C6" s="54" t="s">
        <v>64</v>
      </c>
      <c r="D6" s="55">
        <f t="shared" ref="D6:D41" si="0">E6+F6+G6</f>
        <v>3134535</v>
      </c>
      <c r="E6" s="56">
        <v>3134535</v>
      </c>
      <c r="F6" s="55">
        <v>0</v>
      </c>
      <c r="G6" s="55">
        <v>0</v>
      </c>
      <c r="H6" s="52"/>
    </row>
    <row r="7" spans="1:8" ht="15.75" customHeight="1">
      <c r="A7" s="163"/>
      <c r="B7" s="57"/>
      <c r="C7" s="54" t="s">
        <v>65</v>
      </c>
      <c r="D7" s="55">
        <f t="shared" si="0"/>
        <v>0</v>
      </c>
      <c r="E7" s="56">
        <v>0</v>
      </c>
      <c r="F7" s="55">
        <v>0</v>
      </c>
      <c r="G7" s="55">
        <v>0</v>
      </c>
      <c r="H7" s="52"/>
    </row>
    <row r="8" spans="1:8" ht="15.75" customHeight="1">
      <c r="A8" s="163"/>
      <c r="B8" s="57"/>
      <c r="C8" s="54" t="s">
        <v>66</v>
      </c>
      <c r="D8" s="55">
        <f t="shared" si="0"/>
        <v>43101</v>
      </c>
      <c r="E8" s="56">
        <v>43101</v>
      </c>
      <c r="F8" s="55">
        <v>0</v>
      </c>
      <c r="G8" s="55">
        <v>0</v>
      </c>
      <c r="H8" s="52"/>
    </row>
    <row r="9" spans="1:8" ht="15.75" customHeight="1">
      <c r="A9" s="163"/>
      <c r="B9" s="57"/>
      <c r="C9" s="54" t="s">
        <v>67</v>
      </c>
      <c r="D9" s="55">
        <f t="shared" si="0"/>
        <v>32960</v>
      </c>
      <c r="E9" s="56">
        <v>32960</v>
      </c>
      <c r="F9" s="55">
        <v>0</v>
      </c>
      <c r="G9" s="55">
        <v>0</v>
      </c>
      <c r="H9" s="52"/>
    </row>
    <row r="10" spans="1:8" ht="15.75" customHeight="1">
      <c r="A10" s="163"/>
      <c r="B10" s="53" t="s">
        <v>68</v>
      </c>
      <c r="C10" s="54" t="s">
        <v>69</v>
      </c>
      <c r="D10" s="55">
        <f t="shared" si="0"/>
        <v>422558</v>
      </c>
      <c r="E10" s="56">
        <v>422558</v>
      </c>
      <c r="F10" s="55">
        <v>0</v>
      </c>
      <c r="G10" s="55">
        <v>0</v>
      </c>
      <c r="H10" s="52"/>
    </row>
    <row r="11" spans="1:8" ht="15.75" customHeight="1">
      <c r="A11" s="163"/>
      <c r="B11" s="53" t="s">
        <v>70</v>
      </c>
      <c r="C11" s="54" t="s">
        <v>71</v>
      </c>
      <c r="D11" s="55">
        <f t="shared" si="0"/>
        <v>0</v>
      </c>
      <c r="E11" s="56">
        <v>0</v>
      </c>
      <c r="F11" s="55">
        <v>0</v>
      </c>
      <c r="G11" s="55">
        <v>0</v>
      </c>
      <c r="H11" s="52"/>
    </row>
    <row r="12" spans="1:8" ht="15.75" customHeight="1">
      <c r="A12" s="163"/>
      <c r="B12" s="57"/>
      <c r="C12" s="54" t="s">
        <v>72</v>
      </c>
      <c r="D12" s="55">
        <f t="shared" si="0"/>
        <v>169023</v>
      </c>
      <c r="E12" s="56">
        <v>169023</v>
      </c>
      <c r="F12" s="55">
        <v>0</v>
      </c>
      <c r="G12" s="55">
        <v>0</v>
      </c>
      <c r="H12" s="52"/>
    </row>
    <row r="13" spans="1:8" ht="15.75" customHeight="1">
      <c r="A13" s="163"/>
      <c r="B13" s="57"/>
      <c r="C13" s="54" t="s">
        <v>73</v>
      </c>
      <c r="D13" s="55">
        <f t="shared" si="0"/>
        <v>676093</v>
      </c>
      <c r="E13" s="56">
        <v>676093</v>
      </c>
      <c r="F13" s="55">
        <v>0</v>
      </c>
      <c r="G13" s="55">
        <v>0</v>
      </c>
      <c r="H13" s="52"/>
    </row>
    <row r="14" spans="1:8" ht="15.75" customHeight="1">
      <c r="A14" s="163"/>
      <c r="B14" s="57"/>
      <c r="C14" s="54" t="s">
        <v>74</v>
      </c>
      <c r="D14" s="55">
        <f t="shared" si="0"/>
        <v>84512</v>
      </c>
      <c r="E14" s="56">
        <v>84512</v>
      </c>
      <c r="F14" s="55">
        <v>0</v>
      </c>
      <c r="G14" s="55">
        <v>0</v>
      </c>
      <c r="H14" s="52"/>
    </row>
    <row r="15" spans="1:8" ht="15.75" customHeight="1">
      <c r="A15" s="163"/>
      <c r="B15" s="57"/>
      <c r="C15" s="54" t="s">
        <v>75</v>
      </c>
      <c r="D15" s="55">
        <f>E15+F15+G15</f>
        <v>0</v>
      </c>
      <c r="E15" s="56">
        <v>0</v>
      </c>
      <c r="F15" s="55">
        <v>0</v>
      </c>
      <c r="G15" s="55">
        <v>0</v>
      </c>
      <c r="H15" s="52"/>
    </row>
    <row r="16" spans="1:8" ht="15.75" customHeight="1">
      <c r="A16" s="163"/>
      <c r="B16" s="53"/>
      <c r="C16" s="58" t="s">
        <v>76</v>
      </c>
      <c r="D16" s="55">
        <f>E16+F16+G16</f>
        <v>1102876</v>
      </c>
      <c r="E16" s="56">
        <v>1102876</v>
      </c>
      <c r="F16" s="56">
        <v>0</v>
      </c>
      <c r="G16" s="55">
        <v>0</v>
      </c>
      <c r="H16" s="52"/>
    </row>
    <row r="17" spans="1:8" ht="15.75" customHeight="1">
      <c r="A17" s="163"/>
      <c r="B17" s="53"/>
      <c r="C17" s="58" t="s">
        <v>77</v>
      </c>
      <c r="D17" s="55">
        <f>E17+F17+G17</f>
        <v>338045</v>
      </c>
      <c r="E17" s="56">
        <v>338045</v>
      </c>
      <c r="F17" s="56">
        <v>0</v>
      </c>
      <c r="G17" s="55">
        <v>0</v>
      </c>
      <c r="H17" s="52"/>
    </row>
    <row r="18" spans="1:8" s="65" customFormat="1" ht="15.75" customHeight="1">
      <c r="A18" s="163"/>
      <c r="B18" s="59"/>
      <c r="C18" s="60" t="s">
        <v>78</v>
      </c>
      <c r="D18" s="61">
        <f t="shared" si="0"/>
        <v>8451159</v>
      </c>
      <c r="E18" s="62">
        <f>SUM(E5:E17)</f>
        <v>8451159</v>
      </c>
      <c r="F18" s="63">
        <f>SUM(F5:F17)</f>
        <v>0</v>
      </c>
      <c r="G18" s="63">
        <f>SUM(G5:G17)</f>
        <v>0</v>
      </c>
      <c r="H18" s="64"/>
    </row>
    <row r="19" spans="1:8" ht="15.75" customHeight="1">
      <c r="A19" s="163"/>
      <c r="B19" s="66"/>
      <c r="C19" s="67" t="s">
        <v>79</v>
      </c>
      <c r="D19" s="68">
        <f t="shared" si="0"/>
        <v>881076</v>
      </c>
      <c r="E19" s="68">
        <v>881076</v>
      </c>
      <c r="F19" s="68">
        <v>0</v>
      </c>
      <c r="G19" s="68">
        <v>0</v>
      </c>
      <c r="H19" s="52"/>
    </row>
    <row r="20" spans="1:8" ht="15.75" customHeight="1">
      <c r="A20" s="163"/>
      <c r="B20" s="53"/>
      <c r="C20" s="54" t="s">
        <v>80</v>
      </c>
      <c r="D20" s="55">
        <f t="shared" si="0"/>
        <v>2030305</v>
      </c>
      <c r="E20" s="55">
        <v>2030305</v>
      </c>
      <c r="F20" s="55">
        <v>0</v>
      </c>
      <c r="G20" s="55">
        <v>0</v>
      </c>
      <c r="H20" s="52"/>
    </row>
    <row r="21" spans="1:8" ht="15.75" customHeight="1">
      <c r="A21" s="163"/>
      <c r="B21" s="57"/>
      <c r="C21" s="54" t="s">
        <v>81</v>
      </c>
      <c r="D21" s="55">
        <f t="shared" si="0"/>
        <v>645757</v>
      </c>
      <c r="E21" s="55">
        <v>645757</v>
      </c>
      <c r="F21" s="55">
        <v>0</v>
      </c>
      <c r="G21" s="55">
        <v>0</v>
      </c>
      <c r="H21" s="52"/>
    </row>
    <row r="22" spans="1:8" ht="15.75" customHeight="1">
      <c r="A22" s="163"/>
      <c r="B22" s="57"/>
      <c r="C22" s="54" t="s">
        <v>82</v>
      </c>
      <c r="D22" s="55">
        <f t="shared" si="0"/>
        <v>0</v>
      </c>
      <c r="E22" s="55">
        <v>0</v>
      </c>
      <c r="F22" s="55">
        <v>0</v>
      </c>
      <c r="G22" s="55">
        <v>0</v>
      </c>
      <c r="H22" s="52"/>
    </row>
    <row r="23" spans="1:8" ht="15.75" customHeight="1">
      <c r="A23" s="163"/>
      <c r="B23" s="57"/>
      <c r="C23" s="54" t="s">
        <v>83</v>
      </c>
      <c r="D23" s="55">
        <f>E23+F23+G23</f>
        <v>22984585</v>
      </c>
      <c r="E23" s="55">
        <v>22984585</v>
      </c>
      <c r="F23" s="55">
        <v>0</v>
      </c>
      <c r="G23" s="55">
        <v>0</v>
      </c>
      <c r="H23" s="52"/>
    </row>
    <row r="24" spans="1:8" ht="15.75" customHeight="1">
      <c r="A24" s="163"/>
      <c r="B24" s="57"/>
      <c r="C24" s="54" t="s">
        <v>84</v>
      </c>
      <c r="D24" s="55">
        <f t="shared" si="0"/>
        <v>0</v>
      </c>
      <c r="E24" s="55">
        <v>0</v>
      </c>
      <c r="F24" s="55">
        <v>0</v>
      </c>
      <c r="G24" s="55">
        <v>0</v>
      </c>
      <c r="H24" s="52"/>
    </row>
    <row r="25" spans="1:8" ht="15.75" customHeight="1">
      <c r="A25" s="163"/>
      <c r="B25" s="57"/>
      <c r="C25" s="54" t="s">
        <v>85</v>
      </c>
      <c r="D25" s="55">
        <f t="shared" si="0"/>
        <v>1587031</v>
      </c>
      <c r="E25" s="55">
        <v>1587031</v>
      </c>
      <c r="F25" s="55">
        <v>0</v>
      </c>
      <c r="G25" s="55">
        <v>0</v>
      </c>
      <c r="H25" s="52"/>
    </row>
    <row r="26" spans="1:8" ht="15.75" customHeight="1">
      <c r="A26" s="163"/>
      <c r="B26" s="53"/>
      <c r="C26" s="54" t="s">
        <v>86</v>
      </c>
      <c r="D26" s="55">
        <f t="shared" si="0"/>
        <v>1570613</v>
      </c>
      <c r="E26" s="55">
        <v>1570613</v>
      </c>
      <c r="F26" s="55">
        <v>0</v>
      </c>
      <c r="G26" s="55">
        <v>0</v>
      </c>
      <c r="H26" s="52"/>
    </row>
    <row r="27" spans="1:8" ht="15.75" customHeight="1">
      <c r="A27" s="163"/>
      <c r="B27" s="53"/>
      <c r="C27" s="54" t="s">
        <v>87</v>
      </c>
      <c r="D27" s="55">
        <f t="shared" si="0"/>
        <v>1165647</v>
      </c>
      <c r="E27" s="55">
        <v>1165647</v>
      </c>
      <c r="F27" s="55">
        <v>0</v>
      </c>
      <c r="G27" s="55">
        <v>0</v>
      </c>
      <c r="H27" s="52"/>
    </row>
    <row r="28" spans="1:8" ht="15.75" customHeight="1">
      <c r="A28" s="163"/>
      <c r="B28" s="53" t="s">
        <v>88</v>
      </c>
      <c r="C28" s="54" t="s">
        <v>89</v>
      </c>
      <c r="D28" s="55">
        <f t="shared" si="0"/>
        <v>870131</v>
      </c>
      <c r="E28" s="55">
        <v>870131</v>
      </c>
      <c r="F28" s="55">
        <v>0</v>
      </c>
      <c r="G28" s="55">
        <v>0</v>
      </c>
      <c r="H28" s="52"/>
    </row>
    <row r="29" spans="1:8" ht="15.75" customHeight="1">
      <c r="A29" s="163"/>
      <c r="B29" s="53" t="s">
        <v>90</v>
      </c>
      <c r="C29" s="54" t="s">
        <v>91</v>
      </c>
      <c r="D29" s="55">
        <f t="shared" si="0"/>
        <v>2232788</v>
      </c>
      <c r="E29" s="55">
        <v>2232788</v>
      </c>
      <c r="F29" s="55">
        <v>0</v>
      </c>
      <c r="G29" s="55">
        <v>0</v>
      </c>
      <c r="H29" s="52"/>
    </row>
    <row r="30" spans="1:8" ht="15.75" customHeight="1">
      <c r="A30" s="163"/>
      <c r="B30" s="57"/>
      <c r="C30" s="54" t="s">
        <v>92</v>
      </c>
      <c r="D30" s="55">
        <f t="shared" si="0"/>
        <v>3589973</v>
      </c>
      <c r="E30" s="55">
        <v>3589973</v>
      </c>
      <c r="F30" s="55">
        <v>0</v>
      </c>
      <c r="G30" s="55">
        <v>0</v>
      </c>
      <c r="H30" s="52"/>
    </row>
    <row r="31" spans="1:8" ht="15.75" customHeight="1">
      <c r="A31" s="163"/>
      <c r="B31" s="53"/>
      <c r="C31" s="54" t="s">
        <v>93</v>
      </c>
      <c r="D31" s="55">
        <f t="shared" si="0"/>
        <v>2583030</v>
      </c>
      <c r="E31" s="55">
        <v>2583030</v>
      </c>
      <c r="F31" s="55">
        <v>0</v>
      </c>
      <c r="G31" s="55">
        <v>0</v>
      </c>
      <c r="H31" s="52"/>
    </row>
    <row r="32" spans="1:8" ht="15.75" customHeight="1">
      <c r="A32" s="163"/>
      <c r="B32" s="53"/>
      <c r="C32" s="54" t="s">
        <v>94</v>
      </c>
      <c r="D32" s="55">
        <f t="shared" si="0"/>
        <v>689538</v>
      </c>
      <c r="E32" s="55">
        <v>689538</v>
      </c>
      <c r="F32" s="55">
        <v>0</v>
      </c>
      <c r="G32" s="55">
        <v>0</v>
      </c>
      <c r="H32" s="52"/>
    </row>
    <row r="33" spans="1:8" ht="15.75" customHeight="1">
      <c r="A33" s="163"/>
      <c r="B33" s="53"/>
      <c r="C33" s="54" t="s">
        <v>95</v>
      </c>
      <c r="D33" s="55">
        <f t="shared" si="0"/>
        <v>4104390</v>
      </c>
      <c r="E33" s="55">
        <v>4104390</v>
      </c>
      <c r="F33" s="55">
        <v>0</v>
      </c>
      <c r="G33" s="55">
        <v>0</v>
      </c>
      <c r="H33" s="52"/>
    </row>
    <row r="34" spans="1:8" ht="15.75" customHeight="1">
      <c r="A34" s="163"/>
      <c r="B34" s="57"/>
      <c r="C34" s="54" t="s">
        <v>96</v>
      </c>
      <c r="D34" s="55">
        <f t="shared" si="0"/>
        <v>881076</v>
      </c>
      <c r="E34" s="55">
        <v>881076</v>
      </c>
      <c r="F34" s="55">
        <v>0</v>
      </c>
      <c r="G34" s="55">
        <v>0</v>
      </c>
      <c r="H34" s="52"/>
    </row>
    <row r="35" spans="1:8" ht="15.75" customHeight="1">
      <c r="A35" s="163"/>
      <c r="B35" s="57"/>
      <c r="C35" s="54" t="s">
        <v>97</v>
      </c>
      <c r="D35" s="55">
        <f t="shared" si="0"/>
        <v>1647229</v>
      </c>
      <c r="E35" s="55">
        <v>1647229</v>
      </c>
      <c r="F35" s="55">
        <v>0</v>
      </c>
      <c r="G35" s="55">
        <v>0</v>
      </c>
      <c r="H35" s="52"/>
    </row>
    <row r="36" spans="1:8" ht="15.75" customHeight="1">
      <c r="A36" s="163"/>
      <c r="B36" s="57"/>
      <c r="C36" s="54" t="s">
        <v>98</v>
      </c>
      <c r="D36" s="55">
        <f t="shared" si="0"/>
        <v>2517359</v>
      </c>
      <c r="E36" s="55">
        <v>2517359</v>
      </c>
      <c r="F36" s="55">
        <v>0</v>
      </c>
      <c r="G36" s="55">
        <v>0</v>
      </c>
      <c r="H36" s="52"/>
    </row>
    <row r="37" spans="1:8" ht="15.75" customHeight="1">
      <c r="A37" s="163"/>
      <c r="B37" s="57"/>
      <c r="C37" s="54" t="s">
        <v>99</v>
      </c>
      <c r="D37" s="55">
        <f t="shared" si="0"/>
        <v>826351</v>
      </c>
      <c r="E37" s="55">
        <v>826351</v>
      </c>
      <c r="F37" s="55">
        <v>0</v>
      </c>
      <c r="G37" s="55">
        <v>0</v>
      </c>
      <c r="H37" s="52"/>
    </row>
    <row r="38" spans="1:8" ht="15.75" customHeight="1">
      <c r="A38" s="163"/>
      <c r="B38" s="57"/>
      <c r="C38" s="54" t="s">
        <v>100</v>
      </c>
      <c r="D38" s="55">
        <f t="shared" si="0"/>
        <v>481582</v>
      </c>
      <c r="E38" s="55">
        <v>481582</v>
      </c>
      <c r="F38" s="55">
        <v>0</v>
      </c>
      <c r="G38" s="55">
        <v>0</v>
      </c>
      <c r="H38" s="52"/>
    </row>
    <row r="39" spans="1:8" ht="15.75" customHeight="1">
      <c r="A39" s="163"/>
      <c r="B39" s="57"/>
      <c r="C39" s="54" t="s">
        <v>101</v>
      </c>
      <c r="D39" s="55">
        <f t="shared" si="0"/>
        <v>2287513</v>
      </c>
      <c r="E39" s="55">
        <v>2287513</v>
      </c>
      <c r="F39" s="55">
        <v>0</v>
      </c>
      <c r="G39" s="55">
        <v>0</v>
      </c>
      <c r="H39" s="52"/>
    </row>
    <row r="40" spans="1:8" ht="15.75" customHeight="1">
      <c r="A40" s="163"/>
      <c r="B40" s="57"/>
      <c r="C40" s="54" t="s">
        <v>102</v>
      </c>
      <c r="D40" s="55">
        <f t="shared" si="0"/>
        <v>853713</v>
      </c>
      <c r="E40" s="55">
        <v>853713</v>
      </c>
      <c r="F40" s="55">
        <v>0</v>
      </c>
      <c r="G40" s="55">
        <v>0</v>
      </c>
      <c r="H40" s="52"/>
    </row>
    <row r="41" spans="1:8" ht="15.75" customHeight="1">
      <c r="A41" s="163"/>
      <c r="B41" s="57"/>
      <c r="C41" s="54" t="s">
        <v>103</v>
      </c>
      <c r="D41" s="55">
        <f t="shared" si="0"/>
        <v>295516</v>
      </c>
      <c r="E41" s="55">
        <v>295516</v>
      </c>
      <c r="F41" s="55">
        <v>0</v>
      </c>
      <c r="G41" s="55">
        <v>0</v>
      </c>
      <c r="H41" s="52"/>
    </row>
    <row r="42" spans="1:8" ht="15.75" customHeight="1">
      <c r="A42" s="163"/>
      <c r="B42" s="1"/>
      <c r="C42" s="60" t="s">
        <v>78</v>
      </c>
      <c r="D42" s="61">
        <f>E42+F42+G42</f>
        <v>54725203</v>
      </c>
      <c r="E42" s="62">
        <f>SUM(E19:E41)</f>
        <v>54725203</v>
      </c>
      <c r="F42" s="63">
        <f>SUM(F31:F41)</f>
        <v>0</v>
      </c>
      <c r="G42" s="63">
        <f>SUM(G31:G41)</f>
        <v>0</v>
      </c>
      <c r="H42" s="52"/>
    </row>
    <row r="43" spans="1:8" ht="15.75" customHeight="1">
      <c r="A43" s="163"/>
      <c r="B43" s="53"/>
      <c r="C43" s="67" t="s">
        <v>104</v>
      </c>
      <c r="D43" s="68">
        <f>E43+F43</f>
        <v>1307007</v>
      </c>
      <c r="E43" s="68">
        <v>1307007</v>
      </c>
      <c r="F43" s="68">
        <v>0</v>
      </c>
      <c r="G43" s="69">
        <v>0</v>
      </c>
      <c r="H43" s="70"/>
    </row>
    <row r="44" spans="1:8" ht="15.75" customHeight="1">
      <c r="A44" s="163"/>
      <c r="B44" s="53"/>
      <c r="C44" s="54" t="s">
        <v>105</v>
      </c>
      <c r="D44" s="55">
        <f t="shared" ref="D44:D58" si="1">E44+F44+G44</f>
        <v>1028356</v>
      </c>
      <c r="E44" s="55">
        <v>1028356</v>
      </c>
      <c r="F44" s="55">
        <v>0</v>
      </c>
      <c r="G44" s="55">
        <v>0</v>
      </c>
      <c r="H44" s="52"/>
    </row>
    <row r="45" spans="1:8" ht="15.75" customHeight="1">
      <c r="A45" s="163"/>
      <c r="B45" s="53"/>
      <c r="C45" s="54" t="s">
        <v>106</v>
      </c>
      <c r="D45" s="55">
        <f t="shared" si="1"/>
        <v>1724984</v>
      </c>
      <c r="E45" s="55">
        <v>1724984</v>
      </c>
      <c r="F45" s="55">
        <v>0</v>
      </c>
      <c r="G45" s="55">
        <v>0</v>
      </c>
      <c r="H45" s="52"/>
    </row>
    <row r="46" spans="1:8" ht="15.75" customHeight="1">
      <c r="A46" s="163"/>
      <c r="B46" s="53" t="s">
        <v>107</v>
      </c>
      <c r="C46" s="54" t="s">
        <v>108</v>
      </c>
      <c r="D46" s="55">
        <f t="shared" si="1"/>
        <v>1691811</v>
      </c>
      <c r="E46" s="55">
        <v>1691811</v>
      </c>
      <c r="F46" s="55">
        <v>0</v>
      </c>
      <c r="G46" s="55">
        <v>0</v>
      </c>
      <c r="H46" s="52"/>
    </row>
    <row r="47" spans="1:8" ht="15.75" customHeight="1">
      <c r="A47" s="163"/>
      <c r="B47" s="53" t="s">
        <v>109</v>
      </c>
      <c r="C47" s="54" t="s">
        <v>110</v>
      </c>
      <c r="D47" s="55">
        <f t="shared" si="1"/>
        <v>1343497</v>
      </c>
      <c r="E47" s="55">
        <v>1343497</v>
      </c>
      <c r="F47" s="55">
        <v>0</v>
      </c>
      <c r="G47" s="56">
        <v>0</v>
      </c>
      <c r="H47" s="71"/>
    </row>
    <row r="48" spans="1:8" ht="15.75" customHeight="1">
      <c r="A48" s="163"/>
      <c r="B48" s="57"/>
      <c r="C48" s="54" t="s">
        <v>111</v>
      </c>
      <c r="D48" s="55">
        <f t="shared" si="1"/>
        <v>2078827</v>
      </c>
      <c r="E48" s="55">
        <v>2078827</v>
      </c>
      <c r="F48" s="55">
        <v>0</v>
      </c>
      <c r="G48" s="55">
        <v>0</v>
      </c>
      <c r="H48" s="52"/>
    </row>
    <row r="49" spans="1:11" ht="15.75" customHeight="1">
      <c r="A49" s="163"/>
      <c r="B49" s="53"/>
      <c r="C49" s="54" t="s">
        <v>112</v>
      </c>
      <c r="D49" s="55">
        <f t="shared" si="1"/>
        <v>963116</v>
      </c>
      <c r="E49" s="55">
        <v>963116</v>
      </c>
      <c r="F49" s="55">
        <v>0</v>
      </c>
      <c r="G49" s="55">
        <v>0</v>
      </c>
      <c r="H49" s="52"/>
    </row>
    <row r="50" spans="1:11" ht="15.75" customHeight="1">
      <c r="A50" s="163"/>
      <c r="B50" s="53"/>
      <c r="C50" s="54" t="s">
        <v>113</v>
      </c>
      <c r="D50" s="55">
        <f t="shared" si="1"/>
        <v>422400</v>
      </c>
      <c r="E50" s="55">
        <v>422400</v>
      </c>
      <c r="F50" s="55">
        <v>0</v>
      </c>
      <c r="G50" s="55">
        <v>0</v>
      </c>
      <c r="H50" s="52"/>
    </row>
    <row r="51" spans="1:11" ht="15.75" customHeight="1">
      <c r="A51" s="163"/>
      <c r="B51" s="53"/>
      <c r="C51" s="72" t="s">
        <v>114</v>
      </c>
      <c r="D51" s="55">
        <f t="shared" si="1"/>
        <v>497593</v>
      </c>
      <c r="E51" s="55">
        <v>497593</v>
      </c>
      <c r="F51" s="55">
        <v>0</v>
      </c>
      <c r="G51" s="55">
        <v>0</v>
      </c>
      <c r="H51" s="52"/>
    </row>
    <row r="52" spans="1:11" s="65" customFormat="1" ht="15.75" customHeight="1">
      <c r="A52" s="163"/>
      <c r="B52" s="59"/>
      <c r="C52" s="73" t="s">
        <v>78</v>
      </c>
      <c r="D52" s="61">
        <f>E52+F52+G52</f>
        <v>11057591</v>
      </c>
      <c r="E52" s="61">
        <f>SUM(E43:E51)</f>
        <v>11057591</v>
      </c>
      <c r="F52" s="63">
        <f>SUM(F19:F51)</f>
        <v>0</v>
      </c>
      <c r="G52" s="63">
        <f>SUM(G19:G51)</f>
        <v>0</v>
      </c>
      <c r="H52" s="64"/>
    </row>
    <row r="53" spans="1:11" ht="18.75" customHeight="1">
      <c r="A53" s="163"/>
      <c r="B53" s="165" t="s">
        <v>115</v>
      </c>
      <c r="C53" s="166"/>
      <c r="D53" s="74">
        <f t="shared" si="1"/>
        <v>6170531</v>
      </c>
      <c r="E53" s="75">
        <v>0</v>
      </c>
      <c r="F53" s="76"/>
      <c r="G53" s="76">
        <v>6170531</v>
      </c>
      <c r="H53" s="52"/>
    </row>
    <row r="54" spans="1:11" ht="18.75" customHeight="1">
      <c r="A54" s="163"/>
      <c r="B54" s="165" t="s">
        <v>116</v>
      </c>
      <c r="C54" s="166"/>
      <c r="D54" s="74">
        <f>E54+F54+G54</f>
        <v>1471055</v>
      </c>
      <c r="E54" s="75">
        <v>0</v>
      </c>
      <c r="F54" s="76"/>
      <c r="G54" s="75">
        <v>1471055</v>
      </c>
      <c r="H54" s="52"/>
    </row>
    <row r="55" spans="1:11" ht="18.75" customHeight="1">
      <c r="A55" s="164"/>
      <c r="B55" s="165" t="s">
        <v>117</v>
      </c>
      <c r="C55" s="166"/>
      <c r="D55" s="74">
        <f t="shared" si="1"/>
        <v>5992819</v>
      </c>
      <c r="E55" s="75">
        <v>0</v>
      </c>
      <c r="F55" s="76"/>
      <c r="G55" s="75">
        <v>5992819</v>
      </c>
      <c r="H55" s="52"/>
    </row>
    <row r="56" spans="1:11" ht="18.75" customHeight="1">
      <c r="A56" s="149" t="s">
        <v>118</v>
      </c>
      <c r="B56" s="150"/>
      <c r="C56" s="151"/>
      <c r="D56" s="74">
        <f>D18+D42+D52+D53+D54+D55</f>
        <v>87868358</v>
      </c>
      <c r="E56" s="74">
        <f>E18+E42+E52+E53+E54+E55</f>
        <v>74233953</v>
      </c>
      <c r="F56" s="74">
        <f>F18+F42+F52+F53+F54+F55</f>
        <v>0</v>
      </c>
      <c r="G56" s="74">
        <f>G18+G42+G52+G53+G54+G55</f>
        <v>13634405</v>
      </c>
      <c r="H56" s="52"/>
    </row>
    <row r="57" spans="1:11" ht="18.75" customHeight="1">
      <c r="A57" s="152" t="s">
        <v>119</v>
      </c>
      <c r="B57" s="153"/>
      <c r="C57" s="154"/>
      <c r="D57" s="15">
        <f>+E57+F57+G57</f>
        <v>5923710</v>
      </c>
      <c r="E57" s="15">
        <v>5004537</v>
      </c>
      <c r="F57" s="15"/>
      <c r="G57" s="15">
        <v>919173</v>
      </c>
      <c r="H57" s="77"/>
    </row>
    <row r="58" spans="1:11" ht="18.75" customHeight="1">
      <c r="A58" s="152" t="s">
        <v>120</v>
      </c>
      <c r="B58" s="153"/>
      <c r="C58" s="154"/>
      <c r="D58" s="15">
        <f t="shared" si="1"/>
        <v>4936424</v>
      </c>
      <c r="E58" s="15">
        <v>4170447</v>
      </c>
      <c r="F58" s="15"/>
      <c r="G58" s="15">
        <v>765977</v>
      </c>
      <c r="H58" s="77"/>
    </row>
    <row r="59" spans="1:11" s="65" customFormat="1" ht="18.75" customHeight="1" thickBot="1">
      <c r="A59" s="155" t="s">
        <v>121</v>
      </c>
      <c r="B59" s="156"/>
      <c r="C59" s="157"/>
      <c r="D59" s="78">
        <f>SUM(D56:D58)</f>
        <v>98728492</v>
      </c>
      <c r="E59" s="78">
        <f>SUM(E56:E58)</f>
        <v>83408937</v>
      </c>
      <c r="F59" s="78">
        <f>SUM(F56:F58)</f>
        <v>0</v>
      </c>
      <c r="G59" s="78">
        <f>SUM(G56:G58)</f>
        <v>15319555</v>
      </c>
      <c r="H59" s="64"/>
      <c r="I59" s="2"/>
      <c r="J59" s="2"/>
      <c r="K59" s="2"/>
    </row>
    <row r="60" spans="1:11" ht="15.75" customHeight="1">
      <c r="I60" s="65"/>
      <c r="J60" s="65"/>
      <c r="K60" s="65"/>
    </row>
    <row r="61" spans="1:11" ht="30" customHeight="1"/>
    <row r="62" spans="1:11" ht="30" customHeight="1"/>
    <row r="63" spans="1:11" ht="30" customHeight="1"/>
    <row r="64" spans="1:11" ht="30" customHeight="1"/>
    <row r="65" ht="30" customHeight="1"/>
    <row r="66" ht="30" customHeight="1"/>
    <row r="67" ht="30" customHeight="1"/>
    <row r="68" ht="30" customHeight="1"/>
    <row r="69" ht="30" customHeight="1"/>
  </sheetData>
  <mergeCells count="10">
    <mergeCell ref="A56:C56"/>
    <mergeCell ref="A57:C57"/>
    <mergeCell ref="A58:C58"/>
    <mergeCell ref="A59:C59"/>
    <mergeCell ref="A2:G2"/>
    <mergeCell ref="A4:C4"/>
    <mergeCell ref="A5:A55"/>
    <mergeCell ref="B53:C53"/>
    <mergeCell ref="B54:C54"/>
    <mergeCell ref="B55:C55"/>
  </mergeCells>
  <phoneticPr fontId="1" type="noConversion"/>
  <pageMargins left="0.47244094488188981" right="0.15748031496062992" top="0.77" bottom="0.51181102362204722" header="0.31496062992125984" footer="0.31496062992125984"/>
  <pageSetup paperSize="9" scale="75" orientation="portrait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21"/>
  <sheetViews>
    <sheetView zoomScaleNormal="106" zoomScaleSheetLayoutView="100" workbookViewId="0">
      <pane ySplit="6" topLeftCell="A7" activePane="bottomLeft" state="frozen"/>
      <selection activeCell="A13" sqref="A13:AF13"/>
      <selection pane="bottomLeft" sqref="A1:AH1"/>
    </sheetView>
  </sheetViews>
  <sheetFormatPr defaultRowHeight="11.25"/>
  <cols>
    <col min="1" max="1" width="11.77734375" style="80" customWidth="1"/>
    <col min="2" max="33" width="3.77734375" style="80" customWidth="1"/>
    <col min="34" max="34" width="10.77734375" style="80" customWidth="1"/>
    <col min="35" max="16384" width="8.88671875" style="80"/>
  </cols>
  <sheetData>
    <row r="1" spans="1:34" ht="43.5" customHeight="1">
      <c r="A1" s="179" t="s">
        <v>122</v>
      </c>
      <c r="B1" s="179"/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  <c r="P1" s="179"/>
      <c r="Q1" s="179"/>
      <c r="R1" s="179"/>
      <c r="S1" s="179"/>
      <c r="T1" s="179"/>
      <c r="U1" s="179"/>
      <c r="V1" s="179"/>
      <c r="W1" s="179"/>
      <c r="X1" s="179"/>
      <c r="Y1" s="179"/>
      <c r="Z1" s="179"/>
      <c r="AA1" s="179"/>
      <c r="AB1" s="179"/>
      <c r="AC1" s="179"/>
      <c r="AD1" s="179"/>
      <c r="AE1" s="179"/>
      <c r="AF1" s="179"/>
      <c r="AG1" s="179"/>
      <c r="AH1" s="179"/>
    </row>
    <row r="2" spans="1:34" ht="43.5" customHeight="1">
      <c r="A2" s="81" t="str">
        <f>사업개요!A4</f>
        <v xml:space="preserve"> 사업명 : 영종하늘도시RC2BL 반도유보라 주상복합 신축공사</v>
      </c>
      <c r="B2" s="82"/>
      <c r="C2" s="82"/>
      <c r="D2" s="82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1"/>
      <c r="S2" s="82"/>
      <c r="T2" s="82"/>
      <c r="U2" s="82"/>
      <c r="V2" s="82"/>
      <c r="W2" s="82"/>
      <c r="X2" s="82"/>
      <c r="Y2" s="82"/>
      <c r="Z2" s="82"/>
      <c r="AA2" s="82"/>
      <c r="AB2" s="82"/>
      <c r="AC2" s="82"/>
      <c r="AD2" s="82"/>
      <c r="AE2" s="82"/>
      <c r="AF2" s="82"/>
      <c r="AG2" s="82"/>
      <c r="AH2" s="84" t="s">
        <v>185</v>
      </c>
    </row>
    <row r="3" spans="1:34" s="90" customFormat="1" ht="30" customHeight="1" thickBot="1">
      <c r="A3" s="85"/>
      <c r="B3" s="86"/>
      <c r="C3" s="86"/>
      <c r="D3" s="86"/>
      <c r="E3" s="87"/>
      <c r="F3" s="87"/>
      <c r="G3" s="87"/>
      <c r="H3" s="87"/>
      <c r="I3" s="87"/>
      <c r="J3" s="87"/>
      <c r="K3" s="87"/>
      <c r="L3" s="87"/>
      <c r="M3" s="87"/>
      <c r="N3" s="87"/>
      <c r="O3" s="87"/>
      <c r="P3" s="87"/>
      <c r="Q3" s="87"/>
      <c r="R3" s="88"/>
      <c r="S3" s="89"/>
      <c r="T3" s="89"/>
      <c r="U3" s="89"/>
      <c r="V3" s="86"/>
      <c r="W3" s="86"/>
      <c r="X3" s="86"/>
      <c r="Y3" s="86"/>
      <c r="Z3" s="86"/>
      <c r="AA3" s="86"/>
      <c r="AB3" s="86"/>
      <c r="AC3" s="86"/>
      <c r="AD3" s="86"/>
      <c r="AE3" s="86"/>
      <c r="AF3" s="86"/>
      <c r="AG3" s="86"/>
      <c r="AH3" s="118" t="s">
        <v>189</v>
      </c>
    </row>
    <row r="4" spans="1:34" s="91" customFormat="1" ht="24.95" customHeight="1">
      <c r="A4" s="180" t="s">
        <v>123</v>
      </c>
      <c r="B4" s="184" t="s">
        <v>179</v>
      </c>
      <c r="C4" s="185"/>
      <c r="D4" s="185"/>
      <c r="E4" s="185"/>
      <c r="F4" s="185"/>
      <c r="G4" s="185"/>
      <c r="H4" s="186"/>
      <c r="I4" s="184" t="s">
        <v>180</v>
      </c>
      <c r="J4" s="185"/>
      <c r="K4" s="185"/>
      <c r="L4" s="185"/>
      <c r="M4" s="185"/>
      <c r="N4" s="185"/>
      <c r="O4" s="185"/>
      <c r="P4" s="185"/>
      <c r="Q4" s="185"/>
      <c r="R4" s="185"/>
      <c r="S4" s="185"/>
      <c r="T4" s="186"/>
      <c r="U4" s="184" t="s">
        <v>181</v>
      </c>
      <c r="V4" s="185"/>
      <c r="W4" s="185"/>
      <c r="X4" s="185"/>
      <c r="Y4" s="185"/>
      <c r="Z4" s="185"/>
      <c r="AA4" s="185"/>
      <c r="AB4" s="185"/>
      <c r="AC4" s="185"/>
      <c r="AD4" s="185"/>
      <c r="AE4" s="185"/>
      <c r="AF4" s="186"/>
      <c r="AG4" s="122" t="s">
        <v>184</v>
      </c>
      <c r="AH4" s="182" t="s">
        <v>124</v>
      </c>
    </row>
    <row r="5" spans="1:34" s="91" customFormat="1" ht="24.95" customHeight="1">
      <c r="A5" s="181"/>
      <c r="B5" s="92" t="s">
        <v>182</v>
      </c>
      <c r="C5" s="92" t="s">
        <v>183</v>
      </c>
      <c r="D5" s="92" t="s">
        <v>128</v>
      </c>
      <c r="E5" s="92" t="s">
        <v>129</v>
      </c>
      <c r="F5" s="92" t="s">
        <v>130</v>
      </c>
      <c r="G5" s="92" t="s">
        <v>131</v>
      </c>
      <c r="H5" s="92" t="s">
        <v>132</v>
      </c>
      <c r="I5" s="92" t="s">
        <v>133</v>
      </c>
      <c r="J5" s="92" t="s">
        <v>134</v>
      </c>
      <c r="K5" s="92" t="s">
        <v>135</v>
      </c>
      <c r="L5" s="92" t="s">
        <v>136</v>
      </c>
      <c r="M5" s="92" t="s">
        <v>125</v>
      </c>
      <c r="N5" s="92" t="s">
        <v>126</v>
      </c>
      <c r="O5" s="92" t="s">
        <v>127</v>
      </c>
      <c r="P5" s="92" t="s">
        <v>128</v>
      </c>
      <c r="Q5" s="92" t="s">
        <v>129</v>
      </c>
      <c r="R5" s="92" t="s">
        <v>130</v>
      </c>
      <c r="S5" s="92" t="s">
        <v>131</v>
      </c>
      <c r="T5" s="92" t="s">
        <v>132</v>
      </c>
      <c r="U5" s="92" t="s">
        <v>133</v>
      </c>
      <c r="V5" s="92" t="s">
        <v>134</v>
      </c>
      <c r="W5" s="92" t="s">
        <v>135</v>
      </c>
      <c r="X5" s="92" t="s">
        <v>136</v>
      </c>
      <c r="Y5" s="92" t="s">
        <v>125</v>
      </c>
      <c r="Z5" s="92" t="s">
        <v>126</v>
      </c>
      <c r="AA5" s="92" t="s">
        <v>127</v>
      </c>
      <c r="AB5" s="92" t="s">
        <v>128</v>
      </c>
      <c r="AC5" s="92" t="s">
        <v>129</v>
      </c>
      <c r="AD5" s="92" t="s">
        <v>130</v>
      </c>
      <c r="AE5" s="92" t="s">
        <v>131</v>
      </c>
      <c r="AF5" s="92" t="s">
        <v>132</v>
      </c>
      <c r="AG5" s="92" t="s">
        <v>133</v>
      </c>
      <c r="AH5" s="183"/>
    </row>
    <row r="6" spans="1:34" s="91" customFormat="1" ht="24.95" customHeight="1">
      <c r="A6" s="181"/>
      <c r="B6" s="92">
        <v>1</v>
      </c>
      <c r="C6" s="92">
        <v>2</v>
      </c>
      <c r="D6" s="92">
        <v>3</v>
      </c>
      <c r="E6" s="92">
        <v>4</v>
      </c>
      <c r="F6" s="92">
        <v>5</v>
      </c>
      <c r="G6" s="92">
        <v>6</v>
      </c>
      <c r="H6" s="92">
        <v>7</v>
      </c>
      <c r="I6" s="92">
        <v>8</v>
      </c>
      <c r="J6" s="92">
        <v>9</v>
      </c>
      <c r="K6" s="92">
        <v>10</v>
      </c>
      <c r="L6" s="92">
        <v>11</v>
      </c>
      <c r="M6" s="92">
        <v>12</v>
      </c>
      <c r="N6" s="92">
        <v>13</v>
      </c>
      <c r="O6" s="92">
        <v>14</v>
      </c>
      <c r="P6" s="92">
        <v>15</v>
      </c>
      <c r="Q6" s="92">
        <v>16</v>
      </c>
      <c r="R6" s="92">
        <v>17</v>
      </c>
      <c r="S6" s="92">
        <v>18</v>
      </c>
      <c r="T6" s="92">
        <v>19</v>
      </c>
      <c r="U6" s="92">
        <v>20</v>
      </c>
      <c r="V6" s="92">
        <v>21</v>
      </c>
      <c r="W6" s="92">
        <v>22</v>
      </c>
      <c r="X6" s="92">
        <v>23</v>
      </c>
      <c r="Y6" s="92">
        <v>24</v>
      </c>
      <c r="Z6" s="92">
        <v>25</v>
      </c>
      <c r="AA6" s="92">
        <v>26</v>
      </c>
      <c r="AB6" s="92">
        <v>27</v>
      </c>
      <c r="AC6" s="92">
        <v>28</v>
      </c>
      <c r="AD6" s="92">
        <v>29</v>
      </c>
      <c r="AE6" s="92">
        <v>30</v>
      </c>
      <c r="AF6" s="92">
        <v>31</v>
      </c>
      <c r="AG6" s="92">
        <v>32</v>
      </c>
      <c r="AH6" s="183"/>
    </row>
    <row r="7" spans="1:34" s="91" customFormat="1" ht="20.100000000000001" customHeight="1">
      <c r="A7" s="167" t="s">
        <v>1</v>
      </c>
      <c r="B7" s="93"/>
      <c r="C7" s="93"/>
      <c r="D7" s="93"/>
      <c r="E7" s="93"/>
      <c r="F7" s="93"/>
      <c r="G7" s="93"/>
      <c r="H7" s="93"/>
      <c r="I7" s="93"/>
      <c r="J7" s="93"/>
      <c r="K7" s="93"/>
      <c r="L7" s="93"/>
      <c r="M7" s="93"/>
      <c r="N7" s="93"/>
      <c r="O7" s="93"/>
      <c r="P7" s="93"/>
      <c r="Q7" s="93"/>
      <c r="R7" s="94"/>
      <c r="S7" s="93"/>
      <c r="T7" s="93"/>
      <c r="U7" s="93"/>
      <c r="V7" s="93"/>
      <c r="W7" s="93"/>
      <c r="X7" s="93"/>
      <c r="Y7" s="93"/>
      <c r="Z7" s="93"/>
      <c r="AA7" s="93"/>
      <c r="AB7" s="93"/>
      <c r="AC7" s="93"/>
      <c r="AD7" s="93"/>
      <c r="AE7" s="93"/>
      <c r="AF7" s="93"/>
      <c r="AG7" s="93"/>
      <c r="AH7" s="175" t="s">
        <v>186</v>
      </c>
    </row>
    <row r="8" spans="1:34" s="91" customFormat="1" ht="24.95" customHeight="1">
      <c r="A8" s="167"/>
      <c r="B8" s="95"/>
      <c r="C8" s="95"/>
      <c r="D8" s="95"/>
      <c r="E8" s="95"/>
      <c r="F8" s="95"/>
      <c r="G8" s="95"/>
      <c r="H8" s="95"/>
      <c r="I8" s="95"/>
      <c r="J8" s="95"/>
      <c r="K8" s="95"/>
      <c r="L8" s="95"/>
      <c r="M8" s="95"/>
      <c r="N8" s="95"/>
      <c r="O8" s="95"/>
      <c r="P8" s="95"/>
      <c r="Q8" s="95"/>
      <c r="R8" s="96"/>
      <c r="S8" s="95"/>
      <c r="T8" s="95"/>
      <c r="U8" s="95"/>
      <c r="V8" s="95"/>
      <c r="W8" s="95"/>
      <c r="X8" s="95"/>
      <c r="Y8" s="95"/>
      <c r="Z8" s="95"/>
      <c r="AA8" s="95"/>
      <c r="AB8" s="95"/>
      <c r="AC8" s="95"/>
      <c r="AD8" s="95"/>
      <c r="AE8" s="95"/>
      <c r="AF8" s="95"/>
      <c r="AG8" s="95"/>
      <c r="AH8" s="176"/>
    </row>
    <row r="9" spans="1:34" s="91" customFormat="1" ht="20.100000000000001" customHeight="1">
      <c r="A9" s="167"/>
      <c r="B9" s="93"/>
      <c r="C9" s="93"/>
      <c r="D9" s="93"/>
      <c r="E9" s="93"/>
      <c r="F9" s="93"/>
      <c r="G9" s="93"/>
      <c r="H9" s="93"/>
      <c r="I9" s="93"/>
      <c r="J9" s="93"/>
      <c r="K9" s="93"/>
      <c r="L9" s="93"/>
      <c r="M9" s="93"/>
      <c r="N9" s="93"/>
      <c r="O9" s="93"/>
      <c r="P9" s="93"/>
      <c r="Q9" s="93"/>
      <c r="R9" s="94"/>
      <c r="S9" s="93"/>
      <c r="T9" s="93"/>
      <c r="U9" s="93"/>
      <c r="V9" s="93"/>
      <c r="W9" s="93"/>
      <c r="X9" s="93"/>
      <c r="Y9" s="93"/>
      <c r="Z9" s="93"/>
      <c r="AA9" s="93"/>
      <c r="AB9" s="93"/>
      <c r="AC9" s="93"/>
      <c r="AD9" s="93"/>
      <c r="AE9" s="93"/>
      <c r="AF9" s="93"/>
      <c r="AG9" s="93"/>
      <c r="AH9" s="177"/>
    </row>
    <row r="10" spans="1:34" s="91" customFormat="1" ht="20.100000000000001" customHeight="1">
      <c r="A10" s="168" t="s">
        <v>137</v>
      </c>
      <c r="B10" s="93"/>
      <c r="C10" s="93"/>
      <c r="D10" s="93"/>
      <c r="E10" s="93"/>
      <c r="F10" s="93"/>
      <c r="G10" s="93"/>
      <c r="H10" s="93"/>
      <c r="I10" s="93"/>
      <c r="J10" s="93"/>
      <c r="K10" s="93"/>
      <c r="L10" s="93"/>
      <c r="M10" s="93"/>
      <c r="N10" s="93"/>
      <c r="O10" s="93"/>
      <c r="P10" s="93"/>
      <c r="Q10" s="93"/>
      <c r="R10" s="94"/>
      <c r="S10" s="93"/>
      <c r="T10" s="93"/>
      <c r="U10" s="93"/>
      <c r="V10" s="93"/>
      <c r="W10" s="93"/>
      <c r="X10" s="93"/>
      <c r="Y10" s="93"/>
      <c r="Z10" s="93"/>
      <c r="AA10" s="93"/>
      <c r="AB10" s="93"/>
      <c r="AC10" s="93"/>
      <c r="AD10" s="93"/>
      <c r="AE10" s="93"/>
      <c r="AF10" s="93"/>
      <c r="AG10" s="93"/>
      <c r="AH10" s="169" t="s">
        <v>192</v>
      </c>
    </row>
    <row r="11" spans="1:34" s="91" customFormat="1" ht="24.95" customHeight="1">
      <c r="A11" s="172"/>
      <c r="B11" s="93"/>
      <c r="C11" s="93"/>
      <c r="D11" s="95"/>
      <c r="E11" s="95"/>
      <c r="F11" s="95"/>
      <c r="G11" s="95"/>
      <c r="H11" s="95"/>
      <c r="I11" s="95"/>
      <c r="J11" s="95"/>
      <c r="K11" s="95"/>
      <c r="L11" s="95"/>
      <c r="M11" s="95"/>
      <c r="N11" s="95"/>
      <c r="O11" s="95"/>
      <c r="P11" s="95"/>
      <c r="Q11" s="95"/>
      <c r="R11" s="95"/>
      <c r="S11" s="95"/>
      <c r="T11" s="95"/>
      <c r="U11" s="95"/>
      <c r="V11" s="97"/>
      <c r="W11" s="97"/>
      <c r="X11" s="97"/>
      <c r="Y11" s="97"/>
      <c r="Z11" s="97"/>
      <c r="AA11" s="97"/>
      <c r="AB11" s="97"/>
      <c r="AC11" s="97"/>
      <c r="AD11" s="97"/>
      <c r="AE11" s="97"/>
      <c r="AF11" s="97"/>
      <c r="AG11" s="97"/>
      <c r="AH11" s="170"/>
    </row>
    <row r="12" spans="1:34" s="91" customFormat="1" ht="20.100000000000001" customHeight="1">
      <c r="A12" s="178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4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171"/>
    </row>
    <row r="13" spans="1:34" s="91" customFormat="1" ht="20.100000000000001" customHeight="1">
      <c r="A13" s="167" t="s">
        <v>138</v>
      </c>
      <c r="B13" s="93"/>
      <c r="C13" s="93"/>
      <c r="D13" s="93"/>
      <c r="E13" s="93"/>
      <c r="F13" s="93"/>
      <c r="G13" s="93"/>
      <c r="H13" s="93"/>
      <c r="I13" s="93"/>
      <c r="J13" s="93"/>
      <c r="K13" s="93"/>
      <c r="L13" s="93"/>
      <c r="M13" s="93"/>
      <c r="N13" s="93"/>
      <c r="O13" s="93"/>
      <c r="P13" s="93"/>
      <c r="Q13" s="93"/>
      <c r="R13" s="94"/>
      <c r="S13" s="93"/>
      <c r="T13" s="93"/>
      <c r="U13" s="93"/>
      <c r="V13" s="93"/>
      <c r="W13" s="93"/>
      <c r="X13" s="93"/>
      <c r="Y13" s="93"/>
      <c r="Z13" s="93"/>
      <c r="AA13" s="93"/>
      <c r="AB13" s="93"/>
      <c r="AC13" s="93"/>
      <c r="AD13" s="93"/>
      <c r="AE13" s="93"/>
      <c r="AF13" s="93"/>
      <c r="AG13" s="93"/>
      <c r="AH13" s="169" t="s">
        <v>187</v>
      </c>
    </row>
    <row r="14" spans="1:34" s="91" customFormat="1" ht="24.95" customHeight="1">
      <c r="A14" s="167"/>
      <c r="B14" s="96"/>
      <c r="C14" s="96"/>
      <c r="D14" s="96"/>
      <c r="E14" s="96"/>
      <c r="F14" s="96"/>
      <c r="G14" s="96"/>
      <c r="H14" s="96"/>
      <c r="I14" s="96"/>
      <c r="J14" s="96"/>
      <c r="K14" s="96"/>
      <c r="L14" s="96"/>
      <c r="M14" s="96"/>
      <c r="N14" s="96"/>
      <c r="O14" s="96"/>
      <c r="P14" s="94"/>
      <c r="Q14" s="94"/>
      <c r="R14" s="94"/>
      <c r="S14" s="94"/>
      <c r="T14" s="94"/>
      <c r="U14" s="94"/>
      <c r="V14" s="96"/>
      <c r="W14" s="96"/>
      <c r="X14" s="96"/>
      <c r="Y14" s="96"/>
      <c r="Z14" s="96"/>
      <c r="AA14" s="96"/>
      <c r="AB14" s="96"/>
      <c r="AC14" s="96"/>
      <c r="AD14" s="96"/>
      <c r="AE14" s="96"/>
      <c r="AF14" s="96"/>
      <c r="AG14" s="96"/>
      <c r="AH14" s="170"/>
    </row>
    <row r="15" spans="1:34" s="91" customFormat="1" ht="20.100000000000001" customHeight="1">
      <c r="A15" s="167"/>
      <c r="B15" s="93"/>
      <c r="C15" s="93"/>
      <c r="D15" s="93"/>
      <c r="E15" s="93"/>
      <c r="F15" s="93"/>
      <c r="G15" s="93"/>
      <c r="H15" s="93"/>
      <c r="I15" s="93"/>
      <c r="J15" s="93"/>
      <c r="K15" s="93"/>
      <c r="L15" s="93"/>
      <c r="M15" s="93"/>
      <c r="N15" s="93"/>
      <c r="O15" s="93"/>
      <c r="P15" s="93"/>
      <c r="Q15" s="93"/>
      <c r="R15" s="94"/>
      <c r="S15" s="93"/>
      <c r="T15" s="93"/>
      <c r="U15" s="93"/>
      <c r="V15" s="93"/>
      <c r="W15" s="93"/>
      <c r="X15" s="93"/>
      <c r="Y15" s="93"/>
      <c r="Z15" s="93"/>
      <c r="AA15" s="93"/>
      <c r="AB15" s="93"/>
      <c r="AC15" s="93"/>
      <c r="AD15" s="93"/>
      <c r="AE15" s="93"/>
      <c r="AF15" s="93"/>
      <c r="AG15" s="93"/>
      <c r="AH15" s="171"/>
    </row>
    <row r="16" spans="1:34" s="91" customFormat="1" ht="20.100000000000001" customHeight="1">
      <c r="A16" s="167" t="s">
        <v>139</v>
      </c>
      <c r="B16" s="93"/>
      <c r="C16" s="93"/>
      <c r="D16" s="93"/>
      <c r="E16" s="93"/>
      <c r="F16" s="93"/>
      <c r="G16" s="93"/>
      <c r="H16" s="93"/>
      <c r="I16" s="93"/>
      <c r="J16" s="93"/>
      <c r="K16" s="93"/>
      <c r="L16" s="93"/>
      <c r="M16" s="93"/>
      <c r="N16" s="93"/>
      <c r="O16" s="93"/>
      <c r="P16" s="93"/>
      <c r="Q16" s="93"/>
      <c r="R16" s="94"/>
      <c r="S16" s="93"/>
      <c r="T16" s="93"/>
      <c r="U16" s="93"/>
      <c r="V16" s="93"/>
      <c r="W16" s="93"/>
      <c r="X16" s="93"/>
      <c r="Y16" s="93"/>
      <c r="Z16" s="93"/>
      <c r="AA16" s="93"/>
      <c r="AB16" s="93"/>
      <c r="AC16" s="93"/>
      <c r="AD16" s="93"/>
      <c r="AE16" s="93"/>
      <c r="AF16" s="93"/>
      <c r="AG16" s="93"/>
      <c r="AH16" s="169" t="s">
        <v>188</v>
      </c>
    </row>
    <row r="17" spans="1:34" s="91" customFormat="1" ht="24.95" customHeight="1">
      <c r="A17" s="167"/>
      <c r="B17" s="94"/>
      <c r="C17" s="94"/>
      <c r="D17" s="94"/>
      <c r="E17" s="95"/>
      <c r="F17" s="95"/>
      <c r="G17" s="95"/>
      <c r="H17" s="95"/>
      <c r="I17" s="95"/>
      <c r="J17" s="95"/>
      <c r="K17" s="95"/>
      <c r="L17" s="95"/>
      <c r="M17" s="95"/>
      <c r="N17" s="95"/>
      <c r="O17" s="95"/>
      <c r="P17" s="95"/>
      <c r="Q17" s="95"/>
      <c r="R17" s="95"/>
      <c r="S17" s="95"/>
      <c r="T17" s="95"/>
      <c r="U17" s="96"/>
      <c r="V17" s="96"/>
      <c r="W17" s="95"/>
      <c r="X17" s="95"/>
      <c r="Y17" s="95"/>
      <c r="Z17" s="95"/>
      <c r="AA17" s="95"/>
      <c r="AB17" s="95"/>
      <c r="AC17" s="95"/>
      <c r="AD17" s="95"/>
      <c r="AE17" s="95"/>
      <c r="AF17" s="95"/>
      <c r="AG17" s="95"/>
      <c r="AH17" s="170"/>
    </row>
    <row r="18" spans="1:34" s="91" customFormat="1" ht="20.100000000000001" customHeight="1">
      <c r="A18" s="168"/>
      <c r="B18" s="98"/>
      <c r="C18" s="98"/>
      <c r="D18" s="98"/>
      <c r="E18" s="98"/>
      <c r="F18" s="98"/>
      <c r="G18" s="98"/>
      <c r="H18" s="98"/>
      <c r="I18" s="98"/>
      <c r="J18" s="98"/>
      <c r="K18" s="98"/>
      <c r="L18" s="98"/>
      <c r="M18" s="98"/>
      <c r="N18" s="98"/>
      <c r="O18" s="98"/>
      <c r="P18" s="98"/>
      <c r="Q18" s="98"/>
      <c r="R18" s="99"/>
      <c r="S18" s="98"/>
      <c r="T18" s="98"/>
      <c r="U18" s="98"/>
      <c r="V18" s="98"/>
      <c r="W18" s="98"/>
      <c r="X18" s="98"/>
      <c r="Y18" s="98"/>
      <c r="Z18" s="98"/>
      <c r="AA18" s="98"/>
      <c r="AB18" s="98"/>
      <c r="AC18" s="98"/>
      <c r="AD18" s="98"/>
      <c r="AE18" s="98"/>
      <c r="AF18" s="98"/>
      <c r="AG18" s="98"/>
      <c r="AH18" s="171"/>
    </row>
    <row r="19" spans="1:34" s="91" customFormat="1" ht="20.100000000000001" customHeight="1">
      <c r="A19" s="168" t="s">
        <v>140</v>
      </c>
      <c r="B19" s="93"/>
      <c r="C19" s="93"/>
      <c r="D19" s="93"/>
      <c r="E19" s="93"/>
      <c r="F19" s="93"/>
      <c r="G19" s="93"/>
      <c r="H19" s="93"/>
      <c r="I19" s="93"/>
      <c r="J19" s="93"/>
      <c r="K19" s="93"/>
      <c r="L19" s="93"/>
      <c r="M19" s="93"/>
      <c r="N19" s="93"/>
      <c r="O19" s="93"/>
      <c r="P19" s="93"/>
      <c r="Q19" s="93"/>
      <c r="R19" s="94"/>
      <c r="S19" s="93"/>
      <c r="T19" s="93"/>
      <c r="U19" s="93"/>
      <c r="V19" s="93"/>
      <c r="W19" s="93"/>
      <c r="X19" s="93"/>
      <c r="Y19" s="93"/>
      <c r="Z19" s="93"/>
      <c r="AA19" s="93"/>
      <c r="AB19" s="93"/>
      <c r="AC19" s="93"/>
      <c r="AD19" s="93"/>
      <c r="AE19" s="93"/>
      <c r="AF19" s="93"/>
      <c r="AG19" s="93"/>
      <c r="AH19" s="169" t="str">
        <f>AH16</f>
        <v>2019.09.01
~2022.01.31
(29개월)</v>
      </c>
    </row>
    <row r="20" spans="1:34" s="91" customFormat="1" ht="24.95" customHeight="1">
      <c r="A20" s="172"/>
      <c r="B20" s="94"/>
      <c r="C20" s="94"/>
      <c r="D20" s="94"/>
      <c r="E20" s="95"/>
      <c r="F20" s="95"/>
      <c r="G20" s="95"/>
      <c r="H20" s="95"/>
      <c r="I20" s="95"/>
      <c r="J20" s="95"/>
      <c r="K20" s="95"/>
      <c r="L20" s="95"/>
      <c r="M20" s="95"/>
      <c r="N20" s="95"/>
      <c r="O20" s="95"/>
      <c r="P20" s="95"/>
      <c r="Q20" s="95"/>
      <c r="R20" s="95"/>
      <c r="S20" s="95"/>
      <c r="T20" s="95"/>
      <c r="U20" s="96"/>
      <c r="V20" s="95"/>
      <c r="W20" s="95"/>
      <c r="X20" s="95"/>
      <c r="Y20" s="95"/>
      <c r="Z20" s="95"/>
      <c r="AA20" s="95"/>
      <c r="AB20" s="95"/>
      <c r="AC20" s="95"/>
      <c r="AD20" s="95"/>
      <c r="AE20" s="95"/>
      <c r="AF20" s="95"/>
      <c r="AG20" s="95"/>
      <c r="AH20" s="170"/>
    </row>
    <row r="21" spans="1:34" s="91" customFormat="1" ht="19.5" customHeight="1" thickBot="1">
      <c r="A21" s="173"/>
      <c r="B21" s="120"/>
      <c r="C21" s="120"/>
      <c r="D21" s="120"/>
      <c r="E21" s="120"/>
      <c r="F21" s="120"/>
      <c r="G21" s="120"/>
      <c r="H21" s="120"/>
      <c r="I21" s="120"/>
      <c r="J21" s="120"/>
      <c r="K21" s="120"/>
      <c r="L21" s="120"/>
      <c r="M21" s="120"/>
      <c r="N21" s="120"/>
      <c r="O21" s="120"/>
      <c r="P21" s="120"/>
      <c r="Q21" s="120"/>
      <c r="R21" s="121"/>
      <c r="S21" s="120"/>
      <c r="T21" s="120"/>
      <c r="U21" s="120"/>
      <c r="V21" s="120"/>
      <c r="W21" s="120"/>
      <c r="X21" s="120"/>
      <c r="Y21" s="120"/>
      <c r="Z21" s="120"/>
      <c r="AA21" s="120"/>
      <c r="AB21" s="120"/>
      <c r="AC21" s="120"/>
      <c r="AD21" s="120"/>
      <c r="AE21" s="120"/>
      <c r="AF21" s="120"/>
      <c r="AG21" s="120"/>
      <c r="AH21" s="174"/>
    </row>
  </sheetData>
  <mergeCells count="16">
    <mergeCell ref="A1:AH1"/>
    <mergeCell ref="A4:A6"/>
    <mergeCell ref="AH4:AH6"/>
    <mergeCell ref="U4:AF4"/>
    <mergeCell ref="B4:H4"/>
    <mergeCell ref="I4:T4"/>
    <mergeCell ref="A16:A18"/>
    <mergeCell ref="AH16:AH18"/>
    <mergeCell ref="A19:A21"/>
    <mergeCell ref="AH19:AH21"/>
    <mergeCell ref="A7:A9"/>
    <mergeCell ref="AH7:AH9"/>
    <mergeCell ref="A10:A12"/>
    <mergeCell ref="AH10:AH12"/>
    <mergeCell ref="A13:A15"/>
    <mergeCell ref="AH13:AH15"/>
  </mergeCells>
  <phoneticPr fontId="1" type="noConversion"/>
  <printOptions verticalCentered="1"/>
  <pageMargins left="0.59055118110236227" right="0.19685039370078741" top="0.59055118110236227" bottom="0.39370078740157483" header="0.15748031496062992" footer="0.51181102362204722"/>
  <pageSetup paperSize="9" scale="84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3</vt:i4>
      </vt:variant>
    </vt:vector>
  </HeadingPairs>
  <TitlesOfParts>
    <vt:vector size="7" baseType="lpstr">
      <vt:lpstr>사업개요</vt:lpstr>
      <vt:lpstr>총사업비(건축)</vt:lpstr>
      <vt:lpstr>공종별공사비(건축)</vt:lpstr>
      <vt:lpstr>공정표 (6월착공)</vt:lpstr>
      <vt:lpstr>'공종별공사비(건축)'!Print_Area</vt:lpstr>
      <vt:lpstr>사업개요!Print_Area</vt:lpstr>
      <vt:lpstr>'총사업비(건축)'!Print_Area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한태욱</dc:creator>
  <cp:lastModifiedBy>IFEZ</cp:lastModifiedBy>
  <cp:lastPrinted>2019-04-04T02:15:08Z</cp:lastPrinted>
  <dcterms:created xsi:type="dcterms:W3CDTF">2000-11-14T02:00:10Z</dcterms:created>
  <dcterms:modified xsi:type="dcterms:W3CDTF">2019-04-10T04:53:39Z</dcterms:modified>
</cp:coreProperties>
</file>