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5325" activeTab="1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K4" i="4" l="1"/>
  <c r="K3" i="4"/>
</calcChain>
</file>

<file path=xl/sharedStrings.xml><?xml version="1.0" encoding="utf-8"?>
<sst xmlns="http://schemas.openxmlformats.org/spreadsheetml/2006/main" count="56" uniqueCount="41">
  <si>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</si>
  <si>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</si>
  <si>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</si>
  <si>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</si>
  <si>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</si>
  <si>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</si>
  <si>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</si>
  <si>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</si>
  <si>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신축</t>
    <phoneticPr fontId="4" type="noConversion"/>
  </si>
  <si>
    <t>1동</t>
    <phoneticPr fontId="2" type="noConversion"/>
  </si>
  <si>
    <t>신축</t>
    <phoneticPr fontId="2" type="noConversion"/>
  </si>
  <si>
    <t>증축</t>
    <phoneticPr fontId="2" type="noConversion"/>
  </si>
  <si>
    <t>㈜송천개발</t>
    <phoneticPr fontId="4" type="noConversion"/>
  </si>
  <si>
    <t>㈜이씨스 연구소</t>
    <phoneticPr fontId="4" type="noConversion"/>
  </si>
  <si>
    <t>송도동 8-8</t>
    <phoneticPr fontId="4" type="noConversion"/>
  </si>
  <si>
    <t>송도동 7-41</t>
    <phoneticPr fontId="4" type="noConversion"/>
  </si>
  <si>
    <t>제1,2종근린생활시설</t>
    <phoneticPr fontId="4" type="noConversion"/>
  </si>
  <si>
    <t>교육연구시설(연구소)</t>
    <phoneticPr fontId="4" type="noConversion"/>
  </si>
  <si>
    <t>철근콘크리트</t>
    <phoneticPr fontId="4" type="noConversion"/>
  </si>
  <si>
    <t>-2/8</t>
    <phoneticPr fontId="4" type="noConversion"/>
  </si>
  <si>
    <t>-1/3</t>
    <phoneticPr fontId="4" type="noConversion"/>
  </si>
  <si>
    <t>(증1,464.59)
2,889.76</t>
    <phoneticPr fontId="4" type="noConversion"/>
  </si>
  <si>
    <t>대지면적</t>
    <phoneticPr fontId="4" type="noConversion"/>
  </si>
  <si>
    <t>건축면적</t>
    <phoneticPr fontId="4" type="noConversion"/>
  </si>
  <si>
    <t>건폐율</t>
    <phoneticPr fontId="4" type="noConversion"/>
  </si>
  <si>
    <t>연면적</t>
    <phoneticPr fontId="4" type="noConversion"/>
  </si>
  <si>
    <t>용적율</t>
    <phoneticPr fontId="4" type="noConversion"/>
  </si>
  <si>
    <t>(증4,979.25)
9,004.22</t>
    <phoneticPr fontId="4" type="noConversion"/>
  </si>
  <si>
    <t>허가번호</t>
    <phoneticPr fontId="2" type="noConversion"/>
  </si>
  <si>
    <t>송도국제도시 건축허가 현황(2016.11월)</t>
    <phoneticPr fontId="2" type="noConversion"/>
  </si>
  <si>
    <t>송도동 8-23</t>
    <phoneticPr fontId="4" type="noConversion"/>
  </si>
  <si>
    <t>-</t>
    <phoneticPr fontId="4" type="noConversion"/>
  </si>
  <si>
    <t>판매시설, 업무시설(오피스텔)</t>
    <phoneticPr fontId="4" type="noConversion"/>
  </si>
  <si>
    <t>철근콘크리트조</t>
    <phoneticPr fontId="4" type="noConversion"/>
  </si>
  <si>
    <t>-3/37</t>
    <phoneticPr fontId="4" type="noConversion"/>
  </si>
  <si>
    <t>동송도 변전소</t>
  </si>
  <si>
    <t>송도동 220-6</t>
  </si>
  <si>
    <t>제1종근린생활시설(변전소)</t>
  </si>
  <si>
    <t>철근콘크리트</t>
  </si>
  <si>
    <t>-1/3</t>
  </si>
  <si>
    <t>송도국제도시 착공 현황(2016.11월)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</si>
</sst>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3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 wrapText="1"/>
    </xf>
    <xf numFmtId="176" fontId="11" fillId="0" borderId="4" xfId="2" applyNumberFormat="1" applyFont="1" applyBorder="1" applyAlignment="1">
      <alignment horizontal="center" vertical="center" wrapText="1"/>
    </xf>
    <xf numFmtId="176" fontId="11" fillId="2" borderId="4" xfId="2" applyNumberFormat="1" applyFont="1" applyFill="1" applyBorder="1" applyAlignment="1">
      <alignment horizontal="center" vertical="center" wrapText="1"/>
    </xf>
    <xf numFmtId="176" fontId="11" fillId="0" borderId="1" xfId="2" applyNumberFormat="1" applyFont="1" applyBorder="1" applyAlignment="1">
      <alignment horizontal="center" vertical="center" wrapText="1"/>
    </xf>
    <xf numFmtId="49" fontId="11" fillId="0" borderId="1" xfId="2" applyNumberFormat="1" applyFont="1" applyBorder="1" applyAlignment="1">
      <alignment horizontal="center" vertical="center" wrapText="1"/>
    </xf>
    <xf numFmtId="41" fontId="11" fillId="0" borderId="1" xfId="2" applyFont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 wrapText="1"/>
    </xf>
    <xf numFmtId="0" fontId="11" fillId="0" borderId="3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8" fillId="0" borderId="1" xfId="2" applyFont="1" applyFill="1" applyBorder="1" applyAlignment="1">
      <alignment horizontal="center" vertical="center" wrapText="1"/>
    </xf>
    <xf numFmtId="176" fontId="13" fillId="0" borderId="1" xfId="2" applyNumberFormat="1" applyFont="1" applyFill="1" applyBorder="1" applyAlignment="1">
      <alignment horizontal="center" vertical="center" wrapText="1"/>
    </xf>
    <xf numFmtId="176" fontId="11" fillId="0" borderId="1" xfId="2" applyNumberFormat="1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10" fontId="13" fillId="0" borderId="1" xfId="3" applyNumberFormat="1" applyFont="1" applyFill="1" applyBorder="1" applyAlignment="1">
      <alignment horizontal="center" vertical="center" wrapText="1"/>
    </xf>
    <xf numFmtId="41" fontId="13" fillId="0" borderId="1" xfId="2" applyFont="1" applyFill="1" applyBorder="1" applyAlignment="1">
      <alignment horizontal="center" vertical="center" wrapText="1"/>
    </xf>
    <xf numFmtId="10" fontId="10" fillId="0" borderId="1" xfId="2" applyNumberFormat="1" applyFont="1" applyFill="1" applyBorder="1" applyAlignment="1">
      <alignment horizontal="center" vertical="center" wrapText="1"/>
    </xf>
  </cellXfs>
  <cellStyles count="4">
    <cellStyle name="백분율" xfId="3" builtinId="5"/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"/>
  <sheetViews>
    <sheetView workbookViewId="0">
      <selection activeCell="G4" sqref="G4"/>
    </sheetView>
  </sheetViews>
  <sheetFormatPr defaultRowHeight="16.5"/>
  <cols>
    <col min="1" max="1" width="9.125" bestFit="1" customWidth="1"/>
    <col min="2" max="2" width="12.75" customWidth="1"/>
    <col min="3" max="3" width="13.375" customWidth="1"/>
    <col min="4" max="4" width="19.25" customWidth="1"/>
    <col min="5" max="5" width="20.625" customWidth="1"/>
    <col min="6" max="6" width="24.875" customWidth="1"/>
    <col min="7" max="7" width="20.375" customWidth="1"/>
    <col min="9" max="9" width="7.125" bestFit="1" customWidth="1"/>
    <col min="10" max="10" width="13" bestFit="1" customWidth="1"/>
    <col min="11" max="11" width="16.25" customWidth="1"/>
    <col min="12" max="12" width="9.125" bestFit="1" customWidth="1"/>
    <col min="13" max="13" width="19.375" customWidth="1"/>
    <col min="14" max="14" width="10" bestFit="1" customWidth="1"/>
  </cols>
  <sheetData>
    <row r="1" spans="1:93" ht="53.25" customHeight="1" thickBot="1">
      <c r="A1" s="6" t="s">
        <v>29</v>
      </c>
      <c r="B1" s="6"/>
      <c r="C1" s="6"/>
      <c r="D1" s="6"/>
      <c r="E1" s="6"/>
      <c r="F1" s="6"/>
      <c r="G1" s="6"/>
      <c r="H1" s="6"/>
      <c r="I1" s="6"/>
      <c r="J1" s="6"/>
    </row>
    <row r="2" spans="1:93" s="2" customFormat="1" ht="39.75" customHeight="1" thickBot="1">
      <c r="A2" s="10" t="s">
        <v>0</v>
      </c>
      <c r="B2" s="10" t="s">
        <v>28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2" t="s">
        <v>6</v>
      </c>
      <c r="I2" s="10" t="s">
        <v>7</v>
      </c>
      <c r="J2" s="13" t="s">
        <v>22</v>
      </c>
      <c r="K2" s="13" t="s">
        <v>23</v>
      </c>
      <c r="L2" s="13" t="s">
        <v>24</v>
      </c>
      <c r="M2" s="14" t="s">
        <v>25</v>
      </c>
      <c r="N2" s="13" t="s">
        <v>26</v>
      </c>
      <c r="CN2" s="1"/>
      <c r="CO2" s="1"/>
    </row>
    <row r="3" spans="1:93" s="1" customFormat="1" ht="34.5" customHeight="1">
      <c r="A3" s="20">
        <v>1</v>
      </c>
      <c r="B3" s="21">
        <v>38</v>
      </c>
      <c r="C3" s="18" t="s">
        <v>10</v>
      </c>
      <c r="D3" s="15" t="s">
        <v>12</v>
      </c>
      <c r="E3" s="15" t="s">
        <v>14</v>
      </c>
      <c r="F3" s="15" t="s">
        <v>16</v>
      </c>
      <c r="G3" s="15" t="s">
        <v>18</v>
      </c>
      <c r="H3" s="16" t="s">
        <v>19</v>
      </c>
      <c r="I3" s="17">
        <v>1</v>
      </c>
      <c r="J3" s="15">
        <v>1040.0999999999999</v>
      </c>
      <c r="K3" s="15">
        <v>514.29</v>
      </c>
      <c r="L3" s="15">
        <v>49.45</v>
      </c>
      <c r="M3" s="15">
        <v>5265.31</v>
      </c>
      <c r="N3" s="15">
        <v>349</v>
      </c>
    </row>
    <row r="4" spans="1:93" ht="34.5">
      <c r="A4" s="19">
        <v>2</v>
      </c>
      <c r="B4" s="19">
        <v>39</v>
      </c>
      <c r="C4" s="19" t="s">
        <v>11</v>
      </c>
      <c r="D4" s="15" t="s">
        <v>13</v>
      </c>
      <c r="E4" s="15" t="s">
        <v>15</v>
      </c>
      <c r="F4" s="15" t="s">
        <v>17</v>
      </c>
      <c r="G4" s="15" t="s">
        <v>18</v>
      </c>
      <c r="H4" s="16" t="s">
        <v>20</v>
      </c>
      <c r="I4" s="17">
        <v>1</v>
      </c>
      <c r="J4" s="15">
        <v>5688.9</v>
      </c>
      <c r="K4" s="15" t="s">
        <v>21</v>
      </c>
      <c r="L4" s="15">
        <v>50.8</v>
      </c>
      <c r="M4" s="15" t="s">
        <v>27</v>
      </c>
      <c r="N4" s="15">
        <v>136.99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"/>
  <sheetViews>
    <sheetView tabSelected="1" workbookViewId="0">
      <selection activeCell="K4" sqref="K4"/>
    </sheetView>
  </sheetViews>
  <sheetFormatPr defaultRowHeight="16.5"/>
  <cols>
    <col min="2" max="2" width="11.625" customWidth="1"/>
    <col min="3" max="3" width="29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  <col min="10" max="13" width="17.25" customWidth="1"/>
  </cols>
  <sheetData>
    <row r="1" spans="1:89" ht="37.5" customHeight="1">
      <c r="A1" s="22" t="s">
        <v>40</v>
      </c>
      <c r="B1" s="22"/>
      <c r="C1" s="22"/>
      <c r="D1" s="22"/>
      <c r="E1" s="22"/>
      <c r="F1" s="22"/>
      <c r="G1" s="22"/>
      <c r="H1" s="22"/>
      <c r="I1" s="22"/>
    </row>
    <row r="2" spans="1:89" s="4" customFormat="1" ht="39.75" customHeight="1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7" t="s">
        <v>7</v>
      </c>
      <c r="I2" s="25" t="s">
        <v>22</v>
      </c>
      <c r="J2" s="25" t="s">
        <v>23</v>
      </c>
      <c r="K2" s="25" t="s">
        <v>24</v>
      </c>
      <c r="L2" s="25" t="s">
        <v>25</v>
      </c>
      <c r="M2" s="25" t="s">
        <v>26</v>
      </c>
      <c r="CJ2" s="3"/>
      <c r="CK2" s="3"/>
    </row>
    <row r="3" spans="1:89" s="3" customFormat="1" ht="51" customHeight="1">
      <c r="A3" s="23">
        <v>1</v>
      </c>
      <c r="B3" s="23" t="s">
        <v>8</v>
      </c>
      <c r="C3" s="25" t="s">
        <v>31</v>
      </c>
      <c r="D3" s="25" t="s">
        <v>30</v>
      </c>
      <c r="E3" s="25" t="s">
        <v>32</v>
      </c>
      <c r="F3" s="26" t="s">
        <v>33</v>
      </c>
      <c r="G3" s="27" t="s">
        <v>34</v>
      </c>
      <c r="H3" s="24" t="s">
        <v>9</v>
      </c>
      <c r="I3" s="25">
        <v>9954.7000000000007</v>
      </c>
      <c r="J3" s="25">
        <v>4499.2040999999999</v>
      </c>
      <c r="K3" s="28">
        <f t="shared" ref="K3:K4" si="0">J3/I3</f>
        <v>0.45196782424382448</v>
      </c>
      <c r="L3" s="25">
        <v>50286.9882</v>
      </c>
      <c r="M3" s="25">
        <v>349.21</v>
      </c>
    </row>
    <row r="4" spans="1:89" s="5" customFormat="1" ht="52.5" customHeight="1">
      <c r="A4" s="23">
        <v>2</v>
      </c>
      <c r="B4" s="23" t="s">
        <v>8</v>
      </c>
      <c r="C4" s="25" t="s">
        <v>35</v>
      </c>
      <c r="D4" s="25" t="s">
        <v>36</v>
      </c>
      <c r="E4" s="25" t="s">
        <v>37</v>
      </c>
      <c r="F4" s="26" t="s">
        <v>38</v>
      </c>
      <c r="G4" s="27" t="s">
        <v>39</v>
      </c>
      <c r="H4" s="29">
        <v>1</v>
      </c>
      <c r="I4" s="25">
        <v>2550</v>
      </c>
      <c r="J4" s="25">
        <v>931.55</v>
      </c>
      <c r="K4" s="30">
        <f t="shared" si="0"/>
        <v>0.36531372549019608</v>
      </c>
      <c r="L4" s="25">
        <v>2266</v>
      </c>
      <c r="M4" s="25">
        <v>53.85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2016-12-08T00:41:25Z</dcterms:modified>
</cp:coreProperties>
</file>