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5325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L4" i="1" l="1"/>
  <c r="L5" i="1"/>
</calcChain>
</file>

<file path=xl/sharedStrings.xml><?xml version="1.0" encoding="utf-8"?>
<sst xmlns="http://schemas.openxmlformats.org/spreadsheetml/2006/main" count="54" uniqueCount="37">
  <si>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</si>
  <si>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</si>
  <si>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</si>
  <si>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</si>
  <si>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</si>
  <si>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</si>
  <si>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</si>
  <si>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</si>
  <si>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신축</t>
    <phoneticPr fontId="4" type="noConversion"/>
  </si>
  <si>
    <t>제1,2종근린생활시설</t>
    <phoneticPr fontId="4" type="noConversion"/>
  </si>
  <si>
    <t>철근콘크리트</t>
    <phoneticPr fontId="4" type="noConversion"/>
  </si>
  <si>
    <t>대지면적</t>
    <phoneticPr fontId="4" type="noConversion"/>
  </si>
  <si>
    <t>건축면적</t>
    <phoneticPr fontId="4" type="noConversion"/>
  </si>
  <si>
    <t>건폐율</t>
    <phoneticPr fontId="4" type="noConversion"/>
  </si>
  <si>
    <t>연면적</t>
    <phoneticPr fontId="4" type="noConversion"/>
  </si>
  <si>
    <t>용적율</t>
    <phoneticPr fontId="4" type="noConversion"/>
  </si>
  <si>
    <t>허가번호</t>
    <phoneticPr fontId="2" type="noConversion"/>
  </si>
  <si>
    <t>신축</t>
    <phoneticPr fontId="4" type="noConversion"/>
  </si>
  <si>
    <t>에이스안테나</t>
    <phoneticPr fontId="4" type="noConversion"/>
  </si>
  <si>
    <t>송도동 21-3</t>
    <phoneticPr fontId="4" type="noConversion"/>
  </si>
  <si>
    <t>송도동 20-12</t>
    <phoneticPr fontId="4" type="noConversion"/>
  </si>
  <si>
    <t>송도동 175-4</t>
    <phoneticPr fontId="4" type="noConversion"/>
  </si>
  <si>
    <t>업무시설,교육연구시설</t>
    <phoneticPr fontId="4" type="noConversion"/>
  </si>
  <si>
    <t>-2/7</t>
    <phoneticPr fontId="4" type="noConversion"/>
  </si>
  <si>
    <t>-2/12</t>
    <phoneticPr fontId="4" type="noConversion"/>
  </si>
  <si>
    <t>-</t>
    <phoneticPr fontId="2" type="noConversion"/>
  </si>
  <si>
    <t>-</t>
    <phoneticPr fontId="2" type="noConversion"/>
  </si>
  <si>
    <t>건폐율(%)</t>
    <phoneticPr fontId="4" type="noConversion"/>
  </si>
  <si>
    <t>용적율(%)</t>
    <phoneticPr fontId="4" type="noConversion"/>
  </si>
  <si>
    <t>송도국제도시 건축허가 현황(2016.12월)</t>
    <phoneticPr fontId="2" type="noConversion"/>
  </si>
  <si>
    <t>2016.12.08 현재</t>
    <phoneticPr fontId="2" type="noConversion"/>
  </si>
  <si>
    <t>KEM/미륭산업 R&amp;D센터</t>
    <phoneticPr fontId="4" type="noConversion"/>
  </si>
  <si>
    <t xml:space="preserve"> 교육연구시설 및 공장 </t>
  </si>
  <si>
    <t xml:space="preserve"> 철근콘크리트조 </t>
  </si>
  <si>
    <t>1/13</t>
  </si>
  <si>
    <t xml:space="preserve"> 송도동 173-5</t>
    <phoneticPr fontId="2" type="noConversion"/>
  </si>
  <si>
    <t>송도국제도시 착공 현황(2016.12월)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</si>
</sst>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3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0" tint="-0.499984740745262"/>
      <name val="돋움"/>
      <family val="3"/>
      <charset val="129"/>
    </font>
    <font>
      <b/>
      <sz val="12"/>
      <color theme="0" tint="-0.49998474074526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 wrapText="1"/>
    </xf>
    <xf numFmtId="176" fontId="11" fillId="0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 wrapText="1"/>
    </xf>
    <xf numFmtId="176" fontId="11" fillId="0" borderId="1" xfId="2" applyNumberFormat="1" applyFont="1" applyBorder="1" applyAlignment="1">
      <alignment horizontal="center" vertical="center" wrapText="1"/>
    </xf>
    <xf numFmtId="176" fontId="11" fillId="2" borderId="1" xfId="2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 wrapText="1"/>
    </xf>
    <xf numFmtId="176" fontId="11" fillId="0" borderId="1" xfId="2" applyNumberFormat="1" applyFont="1" applyFill="1" applyBorder="1" applyAlignment="1">
      <alignment horizontal="center" vertical="center" wrapText="1"/>
    </xf>
    <xf numFmtId="49" fontId="11" fillId="0" borderId="1" xfId="2" applyNumberFormat="1" applyFont="1" applyBorder="1" applyAlignment="1">
      <alignment horizontal="center" vertical="center" wrapText="1"/>
    </xf>
    <xf numFmtId="41" fontId="11" fillId="0" borderId="1" xfId="2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11" fillId="0" borderId="1" xfId="2" applyNumberFormat="1" applyFont="1" applyBorder="1" applyAlignment="1">
      <alignment vertical="center" wrapText="1"/>
    </xf>
    <xf numFmtId="10" fontId="11" fillId="0" borderId="1" xfId="2" applyNumberFormat="1" applyFont="1" applyBorder="1" applyAlignment="1">
      <alignment vertical="center" wrapText="1"/>
    </xf>
    <xf numFmtId="176" fontId="13" fillId="0" borderId="1" xfId="2" applyNumberFormat="1" applyFont="1" applyBorder="1" applyAlignment="1">
      <alignment horizontal="center" vertical="center" wrapText="1"/>
    </xf>
    <xf numFmtId="176" fontId="14" fillId="0" borderId="1" xfId="2" applyNumberFormat="1" applyFont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1" fontId="13" fillId="0" borderId="1" xfId="2" applyFont="1" applyBorder="1" applyAlignment="1">
      <alignment horizontal="center" vertical="center" wrapText="1"/>
    </xf>
    <xf numFmtId="176" fontId="13" fillId="2" borderId="1" xfId="2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"/>
  <sheetViews>
    <sheetView tabSelected="1" workbookViewId="0">
      <selection activeCell="D3" sqref="D3"/>
    </sheetView>
  </sheetViews>
  <sheetFormatPr defaultRowHeight="16.5"/>
  <cols>
    <col min="1" max="1" width="9.125" bestFit="1" customWidth="1"/>
    <col min="2" max="2" width="12.75" customWidth="1"/>
    <col min="3" max="3" width="13.375" customWidth="1"/>
    <col min="4" max="4" width="19.25" customWidth="1"/>
    <col min="5" max="5" width="20.625" customWidth="1"/>
    <col min="6" max="6" width="24.875" customWidth="1"/>
    <col min="7" max="7" width="20.375" customWidth="1"/>
    <col min="9" max="9" width="7.125" bestFit="1" customWidth="1"/>
    <col min="10" max="10" width="13" bestFit="1" customWidth="1"/>
    <col min="11" max="11" width="16.25" customWidth="1"/>
    <col min="12" max="12" width="9.125" style="23" bestFit="1" customWidth="1"/>
    <col min="13" max="13" width="19.375" customWidth="1"/>
    <col min="14" max="14" width="10" bestFit="1" customWidth="1"/>
  </cols>
  <sheetData>
    <row r="1" spans="1:93" ht="53.25" customHeight="1">
      <c r="A1" s="10" t="s">
        <v>29</v>
      </c>
      <c r="B1" s="10"/>
      <c r="C1" s="10"/>
      <c r="D1" s="10"/>
      <c r="E1" s="10"/>
      <c r="F1" s="10"/>
      <c r="G1" s="10"/>
      <c r="H1" s="10"/>
      <c r="I1" s="10"/>
      <c r="J1" s="10"/>
      <c r="M1" s="6" t="s">
        <v>30</v>
      </c>
      <c r="N1" s="6"/>
    </row>
    <row r="2" spans="1:93" s="2" customFormat="1" ht="40.5" customHeight="1">
      <c r="A2" s="13" t="s">
        <v>0</v>
      </c>
      <c r="B2" s="13" t="s">
        <v>16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5" t="s">
        <v>6</v>
      </c>
      <c r="I2" s="13" t="s">
        <v>7</v>
      </c>
      <c r="J2" s="16" t="s">
        <v>11</v>
      </c>
      <c r="K2" s="16" t="s">
        <v>12</v>
      </c>
      <c r="L2" s="16" t="s">
        <v>27</v>
      </c>
      <c r="M2" s="17" t="s">
        <v>14</v>
      </c>
      <c r="N2" s="16" t="s">
        <v>28</v>
      </c>
      <c r="CN2" s="1"/>
      <c r="CO2" s="1"/>
    </row>
    <row r="3" spans="1:93" s="1" customFormat="1" ht="40.5" customHeight="1">
      <c r="A3" s="18">
        <v>1</v>
      </c>
      <c r="B3" s="18">
        <v>40</v>
      </c>
      <c r="C3" s="19" t="s">
        <v>17</v>
      </c>
      <c r="D3" s="16" t="s">
        <v>25</v>
      </c>
      <c r="E3" s="16" t="s">
        <v>19</v>
      </c>
      <c r="F3" s="16" t="s">
        <v>9</v>
      </c>
      <c r="G3" s="16" t="s">
        <v>10</v>
      </c>
      <c r="H3" s="20" t="s">
        <v>23</v>
      </c>
      <c r="I3" s="21">
        <v>1</v>
      </c>
      <c r="J3" s="16">
        <v>992.3</v>
      </c>
      <c r="K3" s="16">
        <v>495.89</v>
      </c>
      <c r="L3" s="24">
        <v>49.97</v>
      </c>
      <c r="M3" s="17">
        <v>4992.17</v>
      </c>
      <c r="N3" s="16">
        <v>339.81</v>
      </c>
    </row>
    <row r="4" spans="1:93" ht="40.5" customHeight="1">
      <c r="A4" s="22">
        <v>2</v>
      </c>
      <c r="B4" s="22">
        <v>41</v>
      </c>
      <c r="C4" s="19" t="s">
        <v>17</v>
      </c>
      <c r="D4" s="16" t="s">
        <v>26</v>
      </c>
      <c r="E4" s="16" t="s">
        <v>20</v>
      </c>
      <c r="F4" s="16" t="s">
        <v>9</v>
      </c>
      <c r="G4" s="16" t="s">
        <v>10</v>
      </c>
      <c r="H4" s="20" t="s">
        <v>23</v>
      </c>
      <c r="I4" s="21">
        <v>1</v>
      </c>
      <c r="J4" s="16">
        <v>997.4</v>
      </c>
      <c r="K4" s="16">
        <v>496.85500000000002</v>
      </c>
      <c r="L4" s="25">
        <f>K4/J4</f>
        <v>0.4981501904952878</v>
      </c>
      <c r="M4" s="17">
        <v>5222.8050000000003</v>
      </c>
      <c r="N4" s="16">
        <v>349.11</v>
      </c>
    </row>
    <row r="5" spans="1:93" ht="40.5" customHeight="1">
      <c r="A5" s="22">
        <v>3</v>
      </c>
      <c r="B5" s="22">
        <v>42</v>
      </c>
      <c r="C5" s="19" t="s">
        <v>17</v>
      </c>
      <c r="D5" s="16" t="s">
        <v>18</v>
      </c>
      <c r="E5" s="16" t="s">
        <v>21</v>
      </c>
      <c r="F5" s="16" t="s">
        <v>22</v>
      </c>
      <c r="G5" s="16" t="s">
        <v>10</v>
      </c>
      <c r="H5" s="20" t="s">
        <v>24</v>
      </c>
      <c r="I5" s="21">
        <v>1</v>
      </c>
      <c r="J5" s="16">
        <v>4673.8999999999996</v>
      </c>
      <c r="K5" s="16">
        <v>2691.74</v>
      </c>
      <c r="L5" s="25">
        <f t="shared" ref="L5" si="0">K5/J5</f>
        <v>0.5759087699779627</v>
      </c>
      <c r="M5" s="17">
        <v>23954.69</v>
      </c>
      <c r="N5" s="16">
        <v>348.04</v>
      </c>
    </row>
  </sheetData>
  <mergeCells count="2">
    <mergeCell ref="A1:J1"/>
    <mergeCell ref="M1:N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"/>
  <sheetViews>
    <sheetView workbookViewId="0">
      <selection activeCell="I6" sqref="I6"/>
    </sheetView>
  </sheetViews>
  <sheetFormatPr defaultRowHeight="16.5"/>
  <cols>
    <col min="2" max="2" width="11.625" customWidth="1"/>
    <col min="3" max="3" width="29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7.75" customWidth="1"/>
    <col min="10" max="13" width="17.25" customWidth="1"/>
  </cols>
  <sheetData>
    <row r="1" spans="1:89" ht="37.5" customHeight="1">
      <c r="A1" s="10" t="s">
        <v>36</v>
      </c>
      <c r="B1" s="10"/>
      <c r="C1" s="10"/>
      <c r="D1" s="10"/>
      <c r="E1" s="10"/>
      <c r="F1" s="10"/>
      <c r="G1" s="10"/>
      <c r="H1" s="10"/>
      <c r="I1" s="10"/>
    </row>
    <row r="2" spans="1:89" s="4" customFormat="1" ht="39.75" customHeight="1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7" t="s">
        <v>7</v>
      </c>
      <c r="I2" s="12" t="s">
        <v>11</v>
      </c>
      <c r="J2" s="12" t="s">
        <v>12</v>
      </c>
      <c r="K2" s="12" t="s">
        <v>13</v>
      </c>
      <c r="L2" s="12" t="s">
        <v>14</v>
      </c>
      <c r="M2" s="12" t="s">
        <v>15</v>
      </c>
      <c r="CJ2" s="3"/>
      <c r="CK2" s="3"/>
    </row>
    <row r="3" spans="1:89" s="5" customFormat="1" ht="52.5" customHeight="1">
      <c r="A3" s="11">
        <v>1</v>
      </c>
      <c r="B3" s="11" t="s">
        <v>8</v>
      </c>
      <c r="C3" s="26" t="s">
        <v>31</v>
      </c>
      <c r="D3" s="26" t="s">
        <v>35</v>
      </c>
      <c r="E3" s="26" t="s">
        <v>32</v>
      </c>
      <c r="F3" s="27" t="s">
        <v>33</v>
      </c>
      <c r="G3" s="28" t="s">
        <v>34</v>
      </c>
      <c r="H3" s="29">
        <v>2</v>
      </c>
      <c r="I3" s="26">
        <v>6600</v>
      </c>
      <c r="J3" s="26">
        <v>2436.0500000000002</v>
      </c>
      <c r="K3" s="26">
        <v>54.08</v>
      </c>
      <c r="L3" s="30">
        <v>18427.38</v>
      </c>
      <c r="M3" s="26">
        <v>331.21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2016-12-08T01:14:18Z</dcterms:modified>
</cp:coreProperties>
</file>